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 Title" sheetId="1" r:id="rId1"/>
    <sheet name="board diversity matrix" sheetId="2" r:id="rId2"/>
    <sheet name="director compensation" sheetId="3" r:id="rId3"/>
    <sheet name="No Title-1" sheetId="4" r:id="rId4"/>
    <sheet name="base salaries" sheetId="5" r:id="rId5"/>
    <sheet name="executive summary" sheetId="6" r:id="rId6"/>
    <sheet name="executive summary-1" sheetId="7" r:id="rId7"/>
    <sheet name="2023 executive compensatio" sheetId="8" r:id="rId8"/>
    <sheet name="new hire equity grants" sheetId="9" r:id="rId9"/>
    <sheet name="2023 executive compensatio-1" sheetId="10" r:id="rId10"/>
    <sheet name="summary compensation" sheetId="11" r:id="rId11"/>
    <sheet name="grants of planbased awards" sheetId="12" r:id="rId12"/>
    <sheet name="outstanding equity awards" sheetId="13" r:id="rId13"/>
    <sheet name="outstanding equity awards -1" sheetId="14" r:id="rId14"/>
    <sheet name="option exercises and stock" sheetId="15" r:id="rId15"/>
    <sheet name="severance benefits plan" sheetId="16" r:id="rId16"/>
    <sheet name="pay versus performance dis" sheetId="17" r:id="rId17"/>
    <sheet name="pay versus performance dis-1" sheetId="18" r:id="rId18"/>
    <sheet name="pay versus performance dis-2" sheetId="19" r:id="rId19"/>
    <sheet name="pay versus performance dis-3" sheetId="20" r:id="rId20"/>
    <sheet name="pay versus performance dis-4" sheetId="21" r:id="rId21"/>
    <sheet name="pay versus performance dis-5" sheetId="22" r:id="rId22"/>
    <sheet name="equity compensation plan i" sheetId="23" r:id="rId23"/>
    <sheet name="information regarding over" sheetId="24" r:id="rId24"/>
    <sheet name="audit fees" sheetId="25" r:id="rId25"/>
  </sheets>
  <definedNames/>
  <calcPr fullCalcOnLoad="1"/>
</workbook>
</file>

<file path=xl/sharedStrings.xml><?xml version="1.0" encoding="utf-8"?>
<sst xmlns="http://schemas.openxmlformats.org/spreadsheetml/2006/main" count="1128" uniqueCount="375">
  <si>
    <t>Shares of 
 Common 
 Stock 
 Owned</t>
  </si>
  <si>
    <t>+</t>
  </si>
  <si>
    <t>Common 
 Stock 
 Underlying 
 Options and 
 Other 
 Rights 
 Acquirable 
 Within 60 
 Days</t>
  </si>
  <si>
    <t>Total Beneficial Ownership</t>
  </si>
  <si>
    <t>Name of Beneficial Owner</t>
  </si>
  <si>
    <t>Number</t>
  </si>
  <si>
    <t>Percentage</t>
  </si>
  <si>
    <t>5% Stockholders</t>
  </si>
  <si>
    <t>Entities affiliated with Wellington Management Group LLP(1)</t>
  </si>
  <si>
    <t>—</t>
  </si>
  <si>
    <t>9.84%</t>
  </si>
  <si>
    <t>The Vanguard Group(2)</t>
  </si>
  <si>
    <t>9.61%</t>
  </si>
  <si>
    <t>BlackRock, Inc.(3)</t>
  </si>
  <si>
    <t>8.59%</t>
  </si>
  <si>
    <t>BB Biotech AG(4)</t>
  </si>
  <si>
    <t>7.26%</t>
  </si>
  <si>
    <t>State Street Corporation(5)</t>
  </si>
  <si>
    <t>5.72%</t>
  </si>
  <si>
    <t>Entities affiliated with Rock Springs Capital Management LP(6)</t>
  </si>
  <si>
    <t>5.40%</t>
  </si>
  <si>
    <t>Named Executive Officers and Directors</t>
  </si>
  <si>
    <t>Jonathan Biller(8)</t>
  </si>
  <si>
    <t>*</t>
  </si>
  <si>
    <t>James Burns</t>
  </si>
  <si>
    <t>Bruce Car, Ph.D.(9)</t>
  </si>
  <si>
    <t>Jacqualyn A. Fouse, Ph.D.</t>
  </si>
  <si>
    <t>1.28%</t>
  </si>
  <si>
    <t>Sarah Gheuens, M.D., Ph.D.</t>
  </si>
  <si>
    <t>Brian Goff</t>
  </si>
  <si>
    <t>Cecilia Jones</t>
  </si>
  <si>
    <t>Richa Poddar(10)</t>
  </si>
  <si>
    <t>Rahul Ballal, Ph.D.</t>
  </si>
  <si>
    <t>Paul J. Clancy(11)</t>
  </si>
  <si>
    <t>Kaye Foster</t>
  </si>
  <si>
    <t>Maykin Ho, Ph.D.</t>
  </si>
  <si>
    <t>John M. Maraganore, Ph.D.</t>
  </si>
  <si>
    <t>David Scadden, M.D.</t>
  </si>
  <si>
    <t>David P. Schenkein, M.D.(12)</t>
  </si>
  <si>
    <t>2.07%</t>
  </si>
  <si>
    <t>Cynthia Smith</t>
  </si>
  <si>
    <t>All executive officers and directors as a group (14 persons)</t>
  </si>
  <si>
    <t>4.24%</t>
  </si>
  <si>
    <t>Board Diversity Matrix</t>
  </si>
  <si>
    <t>Board Diversity Matrix   (As of April 26, 2023)</t>
  </si>
  <si>
    <t>Total Number of Directors</t>
  </si>
  <si>
    <t>10*</t>
  </si>
  <si>
    <t>Female</t>
  </si>
  <si>
    <t>Male</t>
  </si>
  <si>
    <t>Non-       Binary</t>
  </si>
  <si>
    <t>Did Not         Disclose   Gender</t>
  </si>
  <si>
    <t>Part I: Gender Identity</t>
  </si>
  <si>
    <t>Directors</t>
  </si>
  <si>
    <t>Part II: Demographic Background</t>
  </si>
  <si>
    <t>African American or Black</t>
  </si>
  <si>
    <t>Alaskan Native or Native American</t>
  </si>
  <si>
    <t>Asian</t>
  </si>
  <si>
    <t>Hispanic or Latinx</t>
  </si>
  <si>
    <t>Native Hawaiian or Pacific Islander</t>
  </si>
  <si>
    <t>White</t>
  </si>
  <si>
    <t>Two or More Races or Ethnicities</t>
  </si>
  <si>
    <t>LGBTQ+</t>
  </si>
  <si>
    <t>Did Not Disclose Demographic Background</t>
  </si>
  <si>
    <t>Director Compensation</t>
  </si>
  <si>
    <t>Annual Cash Compensation</t>
  </si>
  <si>
    <t>Number of Options/RSUs Granted</t>
  </si>
  <si>
    <t>Board of Directors:</t>
  </si>
  <si>
    <t>Board Member</t>
  </si>
  <si>
    <t>$630,000 in equity awards upon initial election (split approximately 75% in stock options and 25% in RSUs, based on value); $360,000 in equity awards immediately following each annual meeting thereafter (split approximately 75% in stock options and 25% in RSUs, based on value)*</t>
  </si>
  <si>
    <t>Chair</t>
  </si>
  <si>
    <t>Additional 
 $30,000</t>
  </si>
  <si>
    <t>Lead Independent Director</t>
  </si>
  <si>
    <t>Additional 
 $25,000</t>
  </si>
  <si>
    <t>Audit Committee:</t>
  </si>
  <si>
    <t>Member (other than Chair)</t>
  </si>
  <si>
    <t>Compensation &amp; People Committee:</t>
  </si>
  <si>
    <t>Nominating and Corporate Governance Committee:</t>
  </si>
  <si>
    <t>Science and Technology Committee:</t>
  </si>
  <si>
    <t>Name</t>
  </si>
  <si>
    <t>Fees Earned or 
 Paid in Cash ($)</t>
  </si>
  <si>
    <t>Option Awards 
 ($)(1)(2)</t>
  </si>
  <si>
    <t>Stock Awards 
 ($)(3)(4)</t>
  </si>
  <si>
    <t>All Other 
 Compensation 
 ($)</t>
  </si>
  <si>
    <t>Total 
 ($)</t>
  </si>
  <si>
    <t>Paul J. Clancy(5)</t>
  </si>
  <si>
    <t>Ian T. Clark(6)</t>
  </si>
  <si>
    <t>Jackie Fouse, Ph.D.(7)</t>
  </si>
  <si>
    <t>David P. Schenkein, M.D.</t>
  </si>
  <si>
    <t>Base Salaries</t>
  </si>
  <si>
    <t>2021 
 Base Salary ($)</t>
  </si>
  <si>
    <t>2022 
 Base Salary ($)</t>
  </si>
  <si>
    <t>% Change</t>
  </si>
  <si>
    <t>%(1)</t>
  </si>
  <si>
    <t>Jonathan Biller</t>
  </si>
  <si>
    <t>%(2)</t>
  </si>
  <si>
    <t>Bruce Car, Ph.D.</t>
  </si>
  <si>
    <t>%(3)</t>
  </si>
  <si>
    <t>Richa Poddar(4)</t>
  </si>
  <si>
    <t>Executive Summary</t>
  </si>
  <si>
    <t>2022 Corporate Goals</t>
  </si>
  <si>
    <t>Weighting</t>
  </si>
  <si>
    <t>Assessment 
 (out of 100%)</t>
  </si>
  <si>
    <t>Weighted 
 Performance</t>
  </si>
  <si>
    <t>Launch of mitapivat</t>
  </si>
  <si>
    <t>30%</t>
  </si>
  <si>
    <t>70%</t>
  </si>
  <si>
    <t>21%</t>
  </si>
  <si>
    <t>Advance PK Activators</t>
  </si>
  <si>
    <t>45%</t>
  </si>
  <si>
    <t>100%</t>
  </si>
  <si>
    <t>Advance early clinical and discovery pipeline</t>
  </si>
  <si>
    <t>25%</t>
  </si>
  <si>
    <t>112%</t>
  </si>
  <si>
    <t>28%</t>
  </si>
  <si>
    <t>Total</t>
  </si>
  <si>
    <t>94%</t>
  </si>
  <si>
    <t>Maintain financial strength and develop strategy, organization and culture to ensure execution of company’s long-term vision  (80%-120%  multiplier)</t>
  </si>
  <si>
    <t>96%</t>
  </si>
  <si>
    <t>Adjusted Company Performance Score = Total Weighted Performance X Multiplier</t>
  </si>
  <si>
    <t>90%</t>
  </si>
  <si>
    <t>Target 
 Award as % 
 of Base 
 Salary</t>
  </si>
  <si>
    <t>2022 Actual 
 Cash 
 Incentive 
 Payment ($)</t>
  </si>
  <si>
    <t>2022 Actual Cash 
 Incentive 
 Payment (% of 
 Target Award)</t>
  </si>
  <si>
    <t>Brian Goff(1)</t>
  </si>
  <si>
    <t>Jacqualyn A. Fouse, Ph.D.(2)</t>
  </si>
  <si>
    <t>Cecilia Jones(3)</t>
  </si>
  <si>
    <t>Jonathan Biller(4)</t>
  </si>
  <si>
    <t>Bruce Car, Ph.D.(5)</t>
  </si>
  <si>
    <t>Richa Poddar(5)</t>
  </si>
  <si>
    <t>2023 Executive Compensation Decisions</t>
  </si>
  <si>
    <t>2022 Annual Stock 
 Option Awards (1)(2)</t>
  </si>
  <si>
    <t>2022 Annual RSU 
 Awards (1)(3)</t>
  </si>
  <si>
    <t>2022 Annual PSU 
 Awards (1)(4)</t>
  </si>
  <si>
    <t>Brian Goff(5)</t>
  </si>
  <si>
    <t>Cecilia Jones(6)</t>
  </si>
  <si>
    <t>Bruce Car</t>
  </si>
  <si>
    <t>Richa Poddar</t>
  </si>
  <si>
    <t>New Hire Equity Grants</t>
  </si>
  <si>
    <t>New Hire Stock 
 Option Awards (1)</t>
  </si>
  <si>
    <t>New Hire RSU 
 Awards (2)</t>
  </si>
  <si>
    <t>New Hire PSU 
 Awards (3)</t>
  </si>
  <si>
    <t>2023 
 Target Bonus 
 Award (%)</t>
  </si>
  <si>
    <t>Change in 
 Target Bonus 
 Award from 
 2022</t>
  </si>
  <si>
    <t>2023 Base 
 Salary 
 ($)</t>
  </si>
  <si>
    <t>% Base 
 Salary 
 Increase 
 over 2022</t>
  </si>
  <si>
    <t>2023 Equity 
 Incentive 
 Awards 
 (Options)(1)</t>
  </si>
  <si>
    <t>2023 Equity 
 Incentive 
 Awards 
 (RSUs)(2)</t>
  </si>
  <si>
    <t>2023 Equity 
 Incentive 
 Awards 
 (PSUs)(3)</t>
  </si>
  <si>
    <t>%(4)</t>
  </si>
  <si>
    <t>%(6)</t>
  </si>
  <si>
    <t>Summary Compensation</t>
  </si>
  <si>
    <t>Name and   Principal Position</t>
  </si>
  <si>
    <t>Year</t>
  </si>
  <si>
    <t>Salary ($)</t>
  </si>
  <si>
    <t>Bonus 
 ($)</t>
  </si>
  <si>
    <t>Stock 
 Awards 
 ($)(1)</t>
  </si>
  <si>
    <t>Option 
 Awards 
 ($)(1)</t>
  </si>
  <si>
    <t>Non-equity 
 Incentive Plan 
 Compensation 
 ($)(2)</t>
  </si>
  <si>
    <t>All Other 
 Compensation 
 ($)(3)</t>
  </si>
  <si>
    <t>Total ($)</t>
  </si>
  <si>
    <t>Brian Goff(4)</t>
  </si>
  <si>
    <t>Chief Executive Officer</t>
  </si>
  <si>
    <t>Jacqualyn A. Fouse, Ph.D.(5)</t>
  </si>
  <si>
    <t>Former Chief Executive Officer</t>
  </si>
  <si>
    <t>Chief Financial Officer</t>
  </si>
  <si>
    <t>Jonathan Biller(7)</t>
  </si>
  <si>
    <t>Former Chief Financial Officer, Head of Corporate Affairs</t>
  </si>
  <si>
    <t>Chief Legal Officer</t>
  </si>
  <si>
    <t>Former Chief Scientific Officer</t>
  </si>
  <si>
    <t>Chief Medical Officer, Head of Research &amp; Development</t>
  </si>
  <si>
    <t>Former Chief Commercial Officer</t>
  </si>
  <si>
    <t>Grants of Plan-Based Awards for 2022</t>
  </si>
  <si>
    <t>Date of 
 Grant</t>
  </si>
  <si>
    <t>Grant Type</t>
  </si>
  <si>
    <t>Estimated Future Payouts 
 Under Non-Equity Incentive 
 Plan Awards(1)</t>
  </si>
  <si>
    <t>Estimated Future Payouts 
 Under Equity Incentive 
 Plan Awards</t>
  </si>
  <si>
    <t>All Other 
 Stock 
 Awards: 
 Number of 
 Shares of 
 Stock or 
 Units(#)</t>
  </si>
  <si>
    <t>All Other 
 Option 
 Awards: 
 Number of 
 Securities 
 Underlying 
 Options 
 (#)(2)</t>
  </si>
  <si>
    <t>Exercise 
 or Base 
 Price of 
 Option 
 Awards 
 ($)(3)</t>
  </si>
  <si>
    <t>Grant 
 Date 
 Fair 
 Value 
 of Stock 
 and 
 Option 
 Awards 
 ($)(4)</t>
  </si>
  <si>
    <t>Threshold 
 ($)</t>
  </si>
  <si>
    <t>Target 
 ($)</t>
  </si>
  <si>
    <t>Maximum 
 ($)</t>
  </si>
  <si>
    <t>Threshold 
 (#)</t>
  </si>
  <si>
    <t>Target 
 (#)</t>
  </si>
  <si>
    <t>Maximum 
 (#)</t>
  </si>
  <si>
    <t>Annual Incentive</t>
  </si>
  <si>
    <t>8/8/2022</t>
  </si>
  <si>
    <t>PSUs</t>
  </si>
  <si>
    <t>RSUs</t>
  </si>
  <si>
    <t>Stock Options</t>
  </si>
  <si>
    <t>Annual Incentive</t>
  </si>
  <si>
    <t>4/8/2022</t>
  </si>
  <si>
    <t>Cecilia Jones(8)</t>
  </si>
  <si>
    <t>9/26/2022</t>
  </si>
  <si>
    <t>3/1/2022</t>
  </si>
  <si>
    <t>Performance Plan</t>
  </si>
  <si>
    <t>Performance Plan</t>
  </si>
  <si>
    <t>Outstanding Equity Awards at Fiscal Year-End</t>
  </si>
  <si>
    <t>Option Awards</t>
  </si>
  <si>
    <t>Stock Awards</t>
  </si>
  <si>
    <t>Grant 
 Date</t>
  </si>
  <si>
    <t>Number of 
 Securities 
 Underlying 
 Unexercised 
 Options 
 Exercisable 
 (#)</t>
  </si>
  <si>
    <t>Number of 
 Securities 
 Underlying 
 Unexercised 
 Options 
 Unexercisable 
 (#)(1)</t>
  </si>
  <si>
    <t>Equity 
 Incentive 
 Plan 
 Awards: 
 Number of 
 Securities 
 Underlying 
 Unexercised 
 Unearned 
 Options (#)</t>
  </si>
  <si>
    <t>Option 
 Exercise 
 Price 
 ($)</t>
  </si>
  <si>
    <t>Option 
 Expiration 
 Date</t>
  </si>
  <si>
    <t>Number of 
 Shares or 
 Units of 
 Stock That 
 Have Not 
 Vested 
 (#)(2)</t>
  </si>
  <si>
    <t>Market 
 Value of 
 Shares 
 or Units 
 of Stock 
 That 
 Have 
 Not 
 Vested 
 ($)(3)</t>
  </si>
  <si>
    <t>Equity 
 Incentive 
 Plan 
 Awards: 
 Number 
 of 
 Unearned 
 Shares, 
 Units or 
 Other 
 Rights 
 That 
 Have Not 
 Vested 
 (#)</t>
  </si>
  <si>
    <t>Equity 
 Incentive 
 Plan 
 Awards: 
 Market 
 or 
 Payout 
 Value of 
 Unearned 
 Shares, 
 Units or 
 Other 
 Rights 
 That 
 Have 
 Not 
 Vested 
 ($)(3)</t>
  </si>
  <si>
    <t>08/08/2022</t>
  </si>
  <si>
    <t>-</t>
  </si>
  <si>
    <t>08/08/2032</t>
  </si>
  <si>
    <t>12/03/2017</t>
  </si>
  <si>
    <t>12/03/2027</t>
  </si>
  <si>
    <t>05/31/2018</t>
  </si>
  <si>
    <t>05/31/2028</t>
  </si>
  <si>
    <t>02/01/2019</t>
  </si>
  <si>
    <t>02/01/2029</t>
  </si>
  <si>
    <t>02/14/2020</t>
  </si>
  <si>
    <t>02/14/2030</t>
  </si>
  <si>
    <t>02/10/2021</t>
  </si>
  <si>
    <t>02/10/2031</t>
  </si>
  <si>
    <t>04/08/2022</t>
  </si>
  <si>
    <t>04/08/2032</t>
  </si>
  <si>
    <t>09/26/2022</t>
  </si>
  <si>
    <t>09/26/2032</t>
  </si>
  <si>
    <t>04/04/2016</t>
  </si>
  <si>
    <t>04/04/2026</t>
  </si>
  <si>
    <t>02/21/2017</t>
  </si>
  <si>
    <t>02/21/2027-</t>
  </si>
  <si>
    <t>02/16/2018</t>
  </si>
  <si>
    <t>02/16/2028-</t>
  </si>
  <si>
    <t>02/22/2019</t>
  </si>
  <si>
    <t>02/22/2029-</t>
  </si>
  <si>
    <t>02/14/2030-</t>
  </si>
  <si>
    <t>03/01/2022</t>
  </si>
  <si>
    <t>03/01/2032</t>
  </si>
  <si>
    <t>Bruce Car, Ph.D.(8)</t>
  </si>
  <si>
    <t>01/06/2020</t>
  </si>
  <si>
    <t>01/06/2030</t>
  </si>
  <si>
    <t>Sarah Gheuens, M.D., Ph.D.</t>
  </si>
  <si>
    <t>12/02/2019</t>
  </si>
  <si>
    <t>12/02/2029</t>
  </si>
  <si>
    <t>09/01/2021</t>
  </si>
  <si>
    <t>Richa Poddar(9)</t>
  </si>
  <si>
    <t>06/06/2016</t>
  </si>
  <si>
    <t>06/06/2026</t>
  </si>
  <si>
    <t>02/21/2027</t>
  </si>
  <si>
    <t>02/16/2028</t>
  </si>
  <si>
    <t>02/22/2029</t>
  </si>
  <si>
    <t>12/06/2021</t>
  </si>
  <si>
    <t>Option Exercises and Stock Vested in 2022</t>
  </si>
  <si>
    <t>Option Awards</t>
  </si>
  <si>
    <t>Stock Awards</t>
  </si>
  <si>
    <t>Number of Shares 
 Acquired on Exercise(#)</t>
  </si>
  <si>
    <t>Value Realized 
 on Exercise($)(1)</t>
  </si>
  <si>
    <t>Number of Shares 
 Acquired on Vesting(#)</t>
  </si>
  <si>
    <t>Value realized on 
 Vesting($)(2)</t>
  </si>
  <si>
    <t>Sarah Gheuens M.D., Ph.D.</t>
  </si>
  <si>
    <t>Severance Benefits Plan</t>
  </si>
  <si>
    <t>Triggering Event</t>
  </si>
  <si>
    <t>Benefit</t>
  </si>
  <si>
    <t>Change in 
 Control (Without 
 Termination of 
 Employment) 
 ($)</t>
  </si>
  <si>
    <t>Resignation For 
 Good Reason or 
 Termination 
 Without Cause 
 Before or More 
 Than 18 Months 
 Following a 
 Change in 
 Control 
 ($)</t>
  </si>
  <si>
    <t>Resignation For 
 Good Reason or 
 Termination 
 Without Cause 
 Upon or 
 Within 18 Months 
 Following a 
 Change-in- 
 Control 
 ($)</t>
  </si>
  <si>
    <t>Termination 
 Due to 
 Death or 
 Disability 
 ($)</t>
  </si>
  <si>
    <t>Severance Payments</t>
  </si>
  <si>
    <t>775,000(1)</t>
  </si>
  <si>
    <t>1,550,000(2)</t>
  </si>
  <si>
    <t>Bonus Payment</t>
  </si>
  <si>
    <t>542,500(3)</t>
  </si>
  <si>
    <t>1,085,000(4)</t>
  </si>
  <si>
    <t>Continuation of Benefits</t>
  </si>
  <si>
    <t>24,061(5)</t>
  </si>
  <si>
    <t>48,122(6)</t>
  </si>
  <si>
    <t>Market Value of Stock Vesting(13)</t>
  </si>
  <si>
    <t>637,163(7)</t>
  </si>
  <si>
    <t>1,911,490(8)</t>
  </si>
  <si>
    <t>637,163(12)</t>
  </si>
  <si>
    <t>475,000(1)</t>
  </si>
  <si>
    <t>213,750(3)</t>
  </si>
  <si>
    <t>16,004(5)</t>
  </si>
  <si>
    <t>215,743(7)</t>
  </si>
  <si>
    <t>653,147(8)</t>
  </si>
  <si>
    <t>215,743(12)</t>
  </si>
  <si>
    <t>460,000(1)</t>
  </si>
  <si>
    <t>207,000(3)</t>
  </si>
  <si>
    <t>22,367(5)</t>
  </si>
  <si>
    <t>474,692(8)</t>
  </si>
  <si>
    <t>530,450(1)</t>
  </si>
  <si>
    <t>238,703(3)</t>
  </si>
  <si>
    <t>13,386(5)</t>
  </si>
  <si>
    <t>Sarah Gheuens, M.D., Ph.D.</t>
  </si>
  <si>
    <t>550,000(1)</t>
  </si>
  <si>
    <t>247,500(3)</t>
  </si>
  <si>
    <t>444,338(8)</t>
  </si>
  <si>
    <t>450,000(1)</t>
  </si>
  <si>
    <t>384,750(3)(11)</t>
  </si>
  <si>
    <t>8,001(5)</t>
  </si>
  <si>
    <t>Pay Versus Performance Disclosure</t>
  </si>
  <si>
    <t>Summary 
 Compensation 
 Table Total 
 for Jacqualyn 
 A. Fouse, 
 Ph.D.¹ 
 ($)</t>
  </si>
  <si>
    <t>Summary 
 Compensation 
 Table Total 
 for Brian 
 Goff 1 
 ($)</t>
  </si>
  <si>
    <t>Compensation 
 Actually Paid 
 to Jacqualyn 
 A. Fouse, 
 Ph.D. 1,2,3 
 ($)</t>
  </si>
  <si>
    <t>Compensation 
 Actually Paid 
 to Brian 
 Goff 1,2,3 
 ($)</t>
  </si>
  <si>
    <t>Average 
 Summary 
 Compensation 
 Table Total 
 for  Non-PEO 
 NEOs 1 
 ($)</t>
  </si>
  <si>
    <t>Average 
 Compensation 
 Actually Paid 
 to  Non-PEO 
 NEOs 1,2,3 
 ($)</t>
  </si>
  <si>
    <t>Value of 
 Initial Fixed 
 $100 
 Investment 
 based on: 4</t>
  </si>
  <si>
    <t>Net 
 Income 
 ($ 
 Millions)</t>
  </si>
  <si>
    <t>Net 
 Product 
 Revenue 5 
 ($ Millions)</t>
  </si>
  <si>
    <t>TSR 
 ($)</t>
  </si>
  <si>
    <t>Peer 
 Group 
 TSR 
 ($)</t>
  </si>
  <si>
    <t>(a)</t>
  </si>
  <si>
    <t>(b)</t>
  </si>
  <si>
    <t>(c)</t>
  </si>
  <si>
    <t>(d)</t>
  </si>
  <si>
    <t>(e)</t>
  </si>
  <si>
    <t>(f)</t>
  </si>
  <si>
    <t>(g)</t>
  </si>
  <si>
    <t>(h)</t>
  </si>
  <si>
    <t>(i)</t>
  </si>
  <si>
    <t>Summary 
 Compensation 
 Table Total for 
 Jacqualyn A. 
 Fouse, Ph.D. 
 ($)</t>
  </si>
  <si>
    <t>Exclusion of Stock 
 Awards and 
 Option Awards 
 for Jacqualyn A. 
 Fouse, Ph.D. 
 ($)</t>
  </si>
  <si>
    <t>Inclusion of Equity 
 Values for 
 Jacqualyn A. 
 Fouse, Ph.D. 
 ($)</t>
  </si>
  <si>
    <t>Compensation 
 Actually Paid 
 to Jacqualyn 
 A. Fouse, 
 Ph.D. 
 ($)</t>
  </si>
  <si>
    <t>Summary 
 Compensation 
 Table Total 
 for Brian Goff 
 ($)</t>
  </si>
  <si>
    <t>Exclusion of Stock 
 Awards and 
 Option Awards 
 for Brian Goff 
 ($)</t>
  </si>
  <si>
    <t>Inclusion of Equity 
 Values for 
 Brian Goff 
 ($)</t>
  </si>
  <si>
    <t>Compensation 
 Actually Paid 
 to Brian Goff 
 ($)</t>
  </si>
  <si>
    <t>Average 
 Summary 
 Compensation 
 Table Total for 
 Non-PEO NEOs 
 ($)</t>
  </si>
  <si>
    <t>Average Exclusion 
 of Stock Awards 
 and Option 
 Awards for 
 Non-PEO  NEOs 
 ($)</t>
  </si>
  <si>
    <t>Average Inclusion 
 of Equity Values 
 for  Non-PEO 
 NEOs 
 ($)</t>
  </si>
  <si>
    <t>Average 
 Compensation 
 Actually Paid 
 to  Non-PEO 
 NEOs 
 ($)</t>
  </si>
  <si>
    <t>Year-End Fair 
 Value of Equity 
 Awards Granted 
 During Year 
 That Remained 
 Outstanding and 
 Unvested as of 
 Last Day of 
 Year for 
 Jacqualyn A. 
 Fouse, Ph.D. 
 ($)</t>
  </si>
  <si>
    <t>Change in Fair 
 Value from Last 
 Day of Prior Year 
 to Last Day of Year 
 of Outstanding and 
 Unvested 
 Equity Awards 
 Granted in any 
 Prior Year for 
 Jacqualyn A. 
 Fouse, Ph.D. 
 ($)</t>
  </si>
  <si>
    <t>Vesting-Date Fair 
 Value of Equity 
 Awards Granted 
 During Year that 
 Vested During 
 Year for 
 Jacqualyn A. 
 Fouse, Ph.D. 
 ($)</t>
  </si>
  <si>
    <t>Change in Fair Value 
 from Last Day of 
 Prior Year to Vesting 
 Date of Unvested 
 Equity Awards 
 Granted in any Prior 
 Year that Vested 
 During Year for 
 Jacqualyn A. Fouse, 
 Ph.D. 
 ($)</t>
  </si>
  <si>
    <t>Fair Value at 
 Last Day of Prior 
 Year of Equity 
 Awards Forfeited 
 During Year for 
 Jacqualyn A. 
 Fouse, Ph.D. 
 ($)</t>
  </si>
  <si>
    <t>Total—Inclusion 
 of Equity Values 
 for Jacqualyn A. 
 Fouse, Ph.D. 
 ($)</t>
  </si>
  <si>
    <t>Average Year-End 
 Fair Value of 
 Equity Awards 
 Granted During 
 Year That 
 Remained 
 Outstanding and 
 Unvested as of 
 Last Day of Year 
 for  Non-PEO 
 NEOs 
 ($)</t>
  </si>
  <si>
    <t>Average Change 
 in Fair Value 
 from Last Day 
 of Prior Year to 
 Last Day of 
 Year of 
 Outstanding 
 and Unvested 
 Equity Awards 
 Granted in any 
 Prior Year for 
 Non-PEO  NEOs 
 ($)</t>
  </si>
  <si>
    <t>Average Vesting- 
 Date Fair Value 
 of Equity 
 Awards Granted 
 During Year 
 that Vested 
 During Year for 
 Non-PEO  NEOs 
 ($)</t>
  </si>
  <si>
    <t>Average Change 
 in Fair Value 
 from Last Day 
 of Prior Year to 
 Vesting Date of 
 Unvested Equity 
 Awards 
 Granted in any 
 Prior Year that 
 Vested During 
 Year for 
 Non-PEO  NEOs 
 ($)</t>
  </si>
  <si>
    <t>Average Fair 
 Value at 
 Last Day of 
 Prior Year 
 of Equity 
 Awards 
 Forfeited 
 During Year 
 for 
 Non-PEO 
 NEOs 
 ($)</t>
  </si>
  <si>
    <t>Total—Average 
 Inclusion of 
 Equity Values 
 for  Non-PEO 
 NEOs 
 ($)</t>
  </si>
  <si>
    <t>Equity Compensation Plan Information</t>
  </si>
  <si>
    <t>Plan category</t>
  </si>
  <si>
    <t>Number of 
 securities to 
 be issued upon 
 exercise of 
 outstanding 
 options, 
 warrants and 
 rights</t>
  </si>
  <si>
    <t>Weighted- 
 average 
 exercise price 
 of outstanding 
 options, warrants 
 and rights</t>
  </si>
  <si>
    <t>Number of 
 securities 
 remaining 
 available for 
 future issuance 
 under equity 
 compensation plans 
 (excluding securities 
 reflected in 
 column (a))</t>
  </si>
  <si>
    <t>Equity compensation plans approved by security holders</t>
  </si>
  <si>
    <t>2007 Stock Incentive Plan</t>
  </si>
  <si>
    <t>2013 Stock Incentive Plan</t>
  </si>
  <si>
    <t>2013 Employee Stock Purchase Plan</t>
  </si>
  <si>
    <t>Equity compensation plans not approved by security holders(5)</t>
  </si>
  <si>
    <t>Information Regarding Overhang and Dilution</t>
  </si>
  <si>
    <t>Awards Granted</t>
  </si>
  <si>
    <t>Basic Weighted Average Number of Shares of Common Stock 
 Outstanding</t>
  </si>
  <si>
    <t>Gross Burn Rate</t>
  </si>
  <si>
    <t>Calendar Year</t>
  </si>
  <si>
    <t>(#)</t>
  </si>
  <si>
    <t>5.6%</t>
  </si>
  <si>
    <t>3.4%</t>
  </si>
  <si>
    <t>3.0%</t>
  </si>
  <si>
    <t>Three-Year Average</t>
  </si>
  <si>
    <t>4.0%</t>
  </si>
  <si>
    <t>Audit Fees</t>
  </si>
  <si>
    <t>Fiscal Year Ended 
 December 31,</t>
  </si>
  <si>
    <t>2022</t>
  </si>
  <si>
    <t>2021</t>
  </si>
  <si>
    <t>Audit Fees(1)</t>
  </si>
  <si>
    <t>Audit Related Fees(2)</t>
  </si>
  <si>
    <t>Tax Fees(3)</t>
  </si>
  <si>
    <t>All Other Fees(4)</t>
  </si>
</sst>
</file>

<file path=xl/styles.xml><?xml version="1.0" encoding="utf-8"?>
<styleSheet xmlns="http://schemas.openxmlformats.org/spreadsheetml/2006/main">
  <numFmts count="6">
    <numFmt numFmtId="164" formatCode="General"/>
    <numFmt numFmtId="165" formatCode="#,##0"/>
    <numFmt numFmtId="166" formatCode="_(\$* #,##0_);_(\$* \(#,##0\);_(\$* \-_);_(@_)"/>
    <numFmt numFmtId="167" formatCode="#,##0.00"/>
    <numFmt numFmtId="168" formatCode="\(#,##0_);[RED]\(#,##0\)"/>
    <numFmt numFmtId="169" formatCode="_(\$* #,##0.00_);_(\$* \(#,##0.00\);_(\$* \-??_);_(@_)"/>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8">
    <xf numFmtId="164" fontId="0" fillId="0" borderId="0" xfId="0" applyAlignment="1">
      <alignment/>
    </xf>
    <xf numFmtId="164" fontId="2" fillId="0" borderId="0" xfId="0" applyFont="1" applyBorder="1" applyAlignment="1">
      <alignment horizontal="center" wrapText="1"/>
    </xf>
    <xf numFmtId="164" fontId="2" fillId="0" borderId="0" xfId="0" applyFont="1" applyBorder="1" applyAlignment="1">
      <alignment horizontal="center"/>
    </xf>
    <xf numFmtId="164" fontId="2" fillId="0" borderId="0" xfId="0" applyFont="1" applyAlignment="1">
      <alignment/>
    </xf>
    <xf numFmtId="164" fontId="3" fillId="0" borderId="0" xfId="0" applyFont="1" applyAlignment="1">
      <alignment/>
    </xf>
    <xf numFmtId="165" fontId="0" fillId="0" borderId="0" xfId="0" applyNumberFormat="1" applyAlignment="1">
      <alignment horizontal="right"/>
    </xf>
    <xf numFmtId="164" fontId="0" fillId="0" borderId="0" xfId="0" applyFont="1" applyAlignment="1">
      <alignment horizontal="right"/>
    </xf>
    <xf numFmtId="164" fontId="2" fillId="0" borderId="0" xfId="0" applyFont="1" applyBorder="1" applyAlignment="1">
      <alignment/>
    </xf>
    <xf numFmtId="164" fontId="0" fillId="0" borderId="0" xfId="0" applyFont="1" applyBorder="1" applyAlignment="1">
      <alignment/>
    </xf>
    <xf numFmtId="164" fontId="2" fillId="0" borderId="0" xfId="0" applyFont="1" applyAlignment="1">
      <alignment horizontal="center"/>
    </xf>
    <xf numFmtId="165" fontId="0" fillId="0" borderId="0" xfId="0" applyNumberFormat="1" applyAlignment="1">
      <alignment/>
    </xf>
    <xf numFmtId="165" fontId="0" fillId="0" borderId="0" xfId="0" applyNumberFormat="1" applyBorder="1" applyAlignment="1">
      <alignment horizontal="center"/>
    </xf>
    <xf numFmtId="166" fontId="0" fillId="0" borderId="0" xfId="0" applyNumberFormat="1" applyAlignment="1">
      <alignment horizontal="center"/>
    </xf>
    <xf numFmtId="164" fontId="0" fillId="0" borderId="0" xfId="0" applyFont="1" applyAlignment="1">
      <alignment horizontal="center"/>
    </xf>
    <xf numFmtId="164" fontId="0" fillId="0" borderId="0" xfId="0" applyFont="1" applyAlignment="1">
      <alignment horizontal="center" wrapText="1"/>
    </xf>
    <xf numFmtId="167" fontId="0" fillId="0" borderId="0" xfId="0" applyNumberFormat="1" applyAlignment="1">
      <alignment horizontal="right"/>
    </xf>
    <xf numFmtId="164" fontId="4" fillId="0" borderId="0" xfId="0" applyFont="1" applyAlignment="1">
      <alignment/>
    </xf>
    <xf numFmtId="164" fontId="2" fillId="0" borderId="0" xfId="0" applyFont="1" applyAlignment="1">
      <alignment horizontal="right"/>
    </xf>
    <xf numFmtId="166" fontId="0" fillId="0" borderId="0" xfId="0" applyNumberFormat="1" applyBorder="1" applyAlignment="1">
      <alignment horizontal="right"/>
    </xf>
    <xf numFmtId="168" fontId="0" fillId="0" borderId="0" xfId="0" applyNumberFormat="1" applyAlignment="1">
      <alignment/>
    </xf>
    <xf numFmtId="164" fontId="0" fillId="0" borderId="0" xfId="0" applyBorder="1" applyAlignment="1">
      <alignment/>
    </xf>
    <xf numFmtId="169" fontId="0" fillId="0" borderId="0" xfId="0" applyNumberFormat="1" applyBorder="1" applyAlignment="1">
      <alignment horizontal="right"/>
    </xf>
    <xf numFmtId="168" fontId="0" fillId="0" borderId="0" xfId="0" applyNumberFormat="1" applyAlignment="1">
      <alignment horizontal="right"/>
    </xf>
    <xf numFmtId="164" fontId="2" fillId="0" borderId="0" xfId="0" applyFont="1" applyBorder="1" applyAlignment="1">
      <alignment wrapText="1"/>
    </xf>
    <xf numFmtId="167" fontId="0" fillId="0" borderId="0" xfId="0" applyNumberFormat="1" applyAlignment="1">
      <alignment/>
    </xf>
    <xf numFmtId="164" fontId="2" fillId="0" borderId="0" xfId="0" applyFont="1" applyAlignment="1">
      <alignment horizontal="center" wrapText="1"/>
    </xf>
    <xf numFmtId="168" fontId="2" fillId="0" borderId="0" xfId="0" applyNumberFormat="1" applyFont="1" applyBorder="1" applyAlignment="1">
      <alignment horizontal="center"/>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Y28"/>
  <sheetViews>
    <sheetView tabSelected="1"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11" width="8.7109375" style="0" customWidth="1"/>
    <col min="12" max="12" width="10.7109375" style="0" customWidth="1"/>
    <col min="13" max="19" width="8.7109375" style="0" customWidth="1"/>
    <col min="20" max="20" width="10.7109375" style="0" customWidth="1"/>
    <col min="21" max="23" width="8.7109375" style="0" customWidth="1"/>
    <col min="24" max="24" width="5.7109375" style="0" customWidth="1"/>
    <col min="25" max="25" width="1.7109375" style="0" customWidth="1"/>
    <col min="26" max="16384" width="8.7109375" style="0" customWidth="1"/>
  </cols>
  <sheetData>
    <row r="2" spans="3:24" ht="39.75" customHeight="1">
      <c r="C2" s="1" t="s">
        <v>0</v>
      </c>
      <c r="D2" s="1"/>
      <c r="G2" s="2" t="s">
        <v>1</v>
      </c>
      <c r="H2" s="2"/>
      <c r="K2" s="1" t="s">
        <v>2</v>
      </c>
      <c r="L2" s="1"/>
      <c r="O2" s="2" t="e">
        <f>#N/A</f>
        <v>#N/A</v>
      </c>
      <c r="P2" s="2"/>
      <c r="S2" s="2" t="s">
        <v>3</v>
      </c>
      <c r="T2" s="2"/>
      <c r="U2" s="2"/>
      <c r="V2" s="2"/>
      <c r="W2" s="2"/>
      <c r="X2" s="2"/>
    </row>
    <row r="3" spans="1:24" ht="15">
      <c r="A3" s="3" t="s">
        <v>4</v>
      </c>
      <c r="S3" s="2" t="s">
        <v>5</v>
      </c>
      <c r="T3" s="2"/>
      <c r="W3" s="2" t="s">
        <v>6</v>
      </c>
      <c r="X3" s="2"/>
    </row>
    <row r="4" ht="15">
      <c r="A4" s="4" t="s">
        <v>7</v>
      </c>
    </row>
    <row r="5" spans="1:24" ht="15">
      <c r="A5" t="s">
        <v>8</v>
      </c>
      <c r="D5" s="5">
        <v>5462657</v>
      </c>
      <c r="L5" s="6" t="s">
        <v>9</v>
      </c>
      <c r="T5" s="5">
        <v>5462657</v>
      </c>
      <c r="X5" s="6" t="s">
        <v>10</v>
      </c>
    </row>
    <row r="6" spans="1:24" ht="15">
      <c r="A6" t="s">
        <v>11</v>
      </c>
      <c r="D6" s="5">
        <v>5335076</v>
      </c>
      <c r="L6" s="6" t="s">
        <v>9</v>
      </c>
      <c r="T6" s="5">
        <v>5335076</v>
      </c>
      <c r="X6" s="6" t="s">
        <v>12</v>
      </c>
    </row>
    <row r="7" spans="1:24" ht="15">
      <c r="A7" t="s">
        <v>13</v>
      </c>
      <c r="D7" s="5">
        <v>4768874</v>
      </c>
      <c r="L7" s="6" t="s">
        <v>9</v>
      </c>
      <c r="T7" s="5">
        <v>4768874</v>
      </c>
      <c r="X7" s="6" t="s">
        <v>14</v>
      </c>
    </row>
    <row r="8" spans="1:24" ht="15">
      <c r="A8" t="s">
        <v>15</v>
      </c>
      <c r="D8" s="5">
        <v>4030792</v>
      </c>
      <c r="L8" s="6" t="s">
        <v>9</v>
      </c>
      <c r="T8" s="5">
        <v>4030792</v>
      </c>
      <c r="X8" s="6" t="s">
        <v>16</v>
      </c>
    </row>
    <row r="9" spans="1:24" ht="15">
      <c r="A9" t="s">
        <v>17</v>
      </c>
      <c r="D9" s="5">
        <v>3179068</v>
      </c>
      <c r="L9" s="6" t="s">
        <v>9</v>
      </c>
      <c r="T9" s="5">
        <v>3179068</v>
      </c>
      <c r="X9" s="6" t="s">
        <v>18</v>
      </c>
    </row>
    <row r="10" spans="1:24" ht="15">
      <c r="A10" t="s">
        <v>19</v>
      </c>
      <c r="D10" s="5">
        <v>2996592</v>
      </c>
      <c r="L10" s="6" t="s">
        <v>9</v>
      </c>
      <c r="T10" s="5">
        <v>2996592</v>
      </c>
      <c r="X10" s="6" t="s">
        <v>20</v>
      </c>
    </row>
    <row r="11" ht="15">
      <c r="A11" s="4" t="s">
        <v>21</v>
      </c>
    </row>
    <row r="12" spans="1:25" ht="15">
      <c r="A12" t="s">
        <v>22</v>
      </c>
      <c r="D12" s="5">
        <v>9643</v>
      </c>
      <c r="L12" s="6" t="s">
        <v>9</v>
      </c>
      <c r="T12" s="5">
        <v>9643</v>
      </c>
      <c r="X12" s="6"/>
      <c r="Y12" t="s">
        <v>23</v>
      </c>
    </row>
    <row r="13" spans="1:25" ht="15">
      <c r="A13" t="s">
        <v>24</v>
      </c>
      <c r="D13" s="5">
        <v>26242</v>
      </c>
      <c r="L13" s="5">
        <v>54594</v>
      </c>
      <c r="T13" s="5">
        <v>80836</v>
      </c>
      <c r="X13" s="6"/>
      <c r="Y13" t="s">
        <v>23</v>
      </c>
    </row>
    <row r="14" spans="1:25" ht="15">
      <c r="A14" t="s">
        <v>25</v>
      </c>
      <c r="D14" s="5">
        <v>24238</v>
      </c>
      <c r="L14" s="5">
        <v>70366</v>
      </c>
      <c r="T14" s="5">
        <v>94604</v>
      </c>
      <c r="X14" s="6"/>
      <c r="Y14" t="s">
        <v>23</v>
      </c>
    </row>
    <row r="15" spans="1:24" ht="15">
      <c r="A15" t="s">
        <v>26</v>
      </c>
      <c r="D15" s="5">
        <v>82582</v>
      </c>
      <c r="L15" s="5">
        <v>637012</v>
      </c>
      <c r="T15" s="5">
        <v>719594</v>
      </c>
      <c r="X15" s="6" t="s">
        <v>27</v>
      </c>
    </row>
    <row r="16" spans="1:25" ht="15">
      <c r="A16" t="s">
        <v>28</v>
      </c>
      <c r="D16" s="5">
        <v>20116</v>
      </c>
      <c r="L16" s="5">
        <v>18354</v>
      </c>
      <c r="T16" s="5">
        <v>38470</v>
      </c>
      <c r="X16" s="6"/>
      <c r="Y16" t="s">
        <v>23</v>
      </c>
    </row>
    <row r="17" spans="1:25" ht="15">
      <c r="A17" t="s">
        <v>29</v>
      </c>
      <c r="D17" s="6" t="s">
        <v>9</v>
      </c>
      <c r="L17" s="6" t="s">
        <v>9</v>
      </c>
      <c r="T17" s="6" t="s">
        <v>9</v>
      </c>
      <c r="X17" s="6"/>
      <c r="Y17" t="s">
        <v>23</v>
      </c>
    </row>
    <row r="18" spans="1:25" ht="15">
      <c r="A18" t="s">
        <v>30</v>
      </c>
      <c r="D18" s="6" t="s">
        <v>9</v>
      </c>
      <c r="L18" s="6" t="s">
        <v>9</v>
      </c>
      <c r="T18" s="6" t="s">
        <v>9</v>
      </c>
      <c r="X18" s="6"/>
      <c r="Y18" t="s">
        <v>23</v>
      </c>
    </row>
    <row r="19" spans="1:25" ht="15">
      <c r="A19" t="s">
        <v>31</v>
      </c>
      <c r="D19" s="5">
        <v>13879</v>
      </c>
      <c r="L19" s="5">
        <v>37369</v>
      </c>
      <c r="T19" s="5">
        <v>51248</v>
      </c>
      <c r="X19" s="6"/>
      <c r="Y19" t="s">
        <v>23</v>
      </c>
    </row>
    <row r="20" spans="1:25" ht="15">
      <c r="A20" t="s">
        <v>32</v>
      </c>
      <c r="D20" s="6" t="s">
        <v>9</v>
      </c>
      <c r="L20" s="6" t="s">
        <v>9</v>
      </c>
      <c r="T20" s="6" t="s">
        <v>9</v>
      </c>
      <c r="X20" s="6"/>
      <c r="Y20" t="s">
        <v>23</v>
      </c>
    </row>
    <row r="21" spans="1:25" ht="15">
      <c r="A21" t="s">
        <v>33</v>
      </c>
      <c r="D21" s="5">
        <v>6549</v>
      </c>
      <c r="L21" s="5">
        <v>99003</v>
      </c>
      <c r="T21" s="5">
        <v>105552</v>
      </c>
      <c r="X21" s="6"/>
      <c r="Y21" t="s">
        <v>23</v>
      </c>
    </row>
    <row r="22" spans="1:25" ht="15">
      <c r="A22" t="s">
        <v>34</v>
      </c>
      <c r="D22" s="5">
        <v>8749</v>
      </c>
      <c r="L22" s="5">
        <v>68502</v>
      </c>
      <c r="T22" s="5">
        <v>77251</v>
      </c>
      <c r="X22" s="6"/>
      <c r="Y22" t="s">
        <v>23</v>
      </c>
    </row>
    <row r="23" spans="1:25" ht="15">
      <c r="A23" t="s">
        <v>35</v>
      </c>
      <c r="D23" s="5">
        <v>6549</v>
      </c>
      <c r="L23" s="5">
        <v>68853</v>
      </c>
      <c r="T23" s="5">
        <v>75402</v>
      </c>
      <c r="X23" s="6"/>
      <c r="Y23" t="s">
        <v>23</v>
      </c>
    </row>
    <row r="24" spans="1:25" ht="15">
      <c r="A24" t="s">
        <v>36</v>
      </c>
      <c r="D24" s="5">
        <v>28528</v>
      </c>
      <c r="L24" s="5">
        <v>80728</v>
      </c>
      <c r="T24" s="5">
        <v>109256</v>
      </c>
      <c r="X24" s="6"/>
      <c r="Y24" t="s">
        <v>23</v>
      </c>
    </row>
    <row r="25" spans="1:25" ht="15">
      <c r="A25" t="s">
        <v>37</v>
      </c>
      <c r="D25" s="5">
        <v>7120</v>
      </c>
      <c r="L25" s="5">
        <v>55603</v>
      </c>
      <c r="T25" s="5">
        <v>62723</v>
      </c>
      <c r="X25" s="6"/>
      <c r="Y25" t="s">
        <v>23</v>
      </c>
    </row>
    <row r="26" spans="1:24" ht="15">
      <c r="A26" t="s">
        <v>38</v>
      </c>
      <c r="D26" s="5">
        <v>467733</v>
      </c>
      <c r="L26" s="5">
        <v>694937</v>
      </c>
      <c r="T26" s="5">
        <v>1162670</v>
      </c>
      <c r="X26" s="6" t="s">
        <v>39</v>
      </c>
    </row>
    <row r="27" spans="1:25" ht="15">
      <c r="A27" t="s">
        <v>40</v>
      </c>
      <c r="D27" s="6" t="s">
        <v>9</v>
      </c>
      <c r="L27" s="6" t="s">
        <v>9</v>
      </c>
      <c r="T27" s="6" t="s">
        <v>9</v>
      </c>
      <c r="X27" s="6"/>
      <c r="Y27" t="s">
        <v>23</v>
      </c>
    </row>
    <row r="28" spans="1:24" ht="15">
      <c r="A28" t="s">
        <v>41</v>
      </c>
      <c r="D28" s="5">
        <v>654168</v>
      </c>
      <c r="L28" s="5">
        <v>1777586</v>
      </c>
      <c r="T28" s="5">
        <v>2431754</v>
      </c>
      <c r="X28" s="6" t="s">
        <v>42</v>
      </c>
    </row>
  </sheetData>
  <sheetProtection selectLockedCells="1" selectUnlockedCells="1"/>
  <mergeCells count="7">
    <mergeCell ref="C2:D2"/>
    <mergeCell ref="G2:H2"/>
    <mergeCell ref="K2:L2"/>
    <mergeCell ref="O2:P2"/>
    <mergeCell ref="S2:X2"/>
    <mergeCell ref="S3:T3"/>
    <mergeCell ref="W3:X3"/>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AC8"/>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3.7109375" style="0" customWidth="1"/>
    <col min="5" max="7" width="8.7109375" style="0" customWidth="1"/>
    <col min="8" max="8" width="1.7109375" style="0" customWidth="1"/>
    <col min="9" max="15" width="8.7109375" style="0" customWidth="1"/>
    <col min="16" max="16" width="10.7109375" style="0" customWidth="1"/>
    <col min="17" max="17" width="4.7109375" style="0" customWidth="1"/>
    <col min="18" max="19" width="8.7109375" style="0" customWidth="1"/>
    <col min="20" max="21" width="10.7109375" style="0" customWidth="1"/>
    <col min="22" max="23" width="8.7109375" style="0" customWidth="1"/>
    <col min="24" max="25" width="10.7109375" style="0" customWidth="1"/>
    <col min="26" max="27" width="8.7109375" style="0" customWidth="1"/>
    <col min="28" max="29" width="10.7109375" style="0" customWidth="1"/>
    <col min="30" max="16384" width="8.7109375" style="0" customWidth="1"/>
  </cols>
  <sheetData>
    <row r="2" spans="1:6" ht="15">
      <c r="A2" s="7" t="s">
        <v>129</v>
      </c>
      <c r="B2" s="7"/>
      <c r="C2" s="7"/>
      <c r="D2" s="7"/>
      <c r="E2" s="7"/>
      <c r="F2" s="7"/>
    </row>
    <row r="4" spans="3:28" ht="39.75" customHeight="1">
      <c r="C4" s="1" t="s">
        <v>141</v>
      </c>
      <c r="D4" s="1"/>
      <c r="G4" s="1" t="s">
        <v>142</v>
      </c>
      <c r="H4" s="1"/>
      <c r="K4" s="1" t="s">
        <v>143</v>
      </c>
      <c r="L4" s="1"/>
      <c r="O4" s="1" t="s">
        <v>144</v>
      </c>
      <c r="P4" s="1"/>
      <c r="S4" s="1" t="s">
        <v>145</v>
      </c>
      <c r="T4" s="1"/>
      <c r="W4" s="1" t="s">
        <v>146</v>
      </c>
      <c r="X4" s="1"/>
      <c r="AA4" s="1" t="s">
        <v>147</v>
      </c>
      <c r="AB4" s="1"/>
    </row>
    <row r="5" spans="1:29" ht="15">
      <c r="A5" t="s">
        <v>29</v>
      </c>
      <c r="D5" s="6" t="s">
        <v>105</v>
      </c>
      <c r="H5" s="6" t="s">
        <v>9</v>
      </c>
      <c r="K5" s="18">
        <v>798250</v>
      </c>
      <c r="L5" s="18"/>
      <c r="P5" s="5">
        <v>3</v>
      </c>
      <c r="Q5" t="s">
        <v>148</v>
      </c>
      <c r="T5" s="5">
        <v>94500</v>
      </c>
      <c r="U5" s="19">
        <v>-5</v>
      </c>
      <c r="X5" s="5">
        <v>25500</v>
      </c>
      <c r="Y5" s="19">
        <v>-5</v>
      </c>
      <c r="AB5" s="5">
        <v>25500</v>
      </c>
      <c r="AC5" s="19">
        <v>-5</v>
      </c>
    </row>
    <row r="6" spans="1:28" ht="15">
      <c r="A6" t="s">
        <v>24</v>
      </c>
      <c r="D6" s="6" t="s">
        <v>108</v>
      </c>
      <c r="H6" s="6" t="s">
        <v>9</v>
      </c>
      <c r="K6" s="18">
        <v>497007</v>
      </c>
      <c r="L6" s="18"/>
      <c r="P6" s="5">
        <v>8</v>
      </c>
      <c r="Q6" t="s">
        <v>149</v>
      </c>
      <c r="T6" s="5">
        <v>44000</v>
      </c>
      <c r="X6" s="5">
        <v>12000</v>
      </c>
      <c r="AB6" s="5">
        <v>12000</v>
      </c>
    </row>
    <row r="7" spans="1:28" ht="15">
      <c r="A7" t="s">
        <v>28</v>
      </c>
      <c r="D7" s="6" t="s">
        <v>108</v>
      </c>
      <c r="H7" s="6" t="s">
        <v>9</v>
      </c>
      <c r="K7" s="18">
        <v>566500</v>
      </c>
      <c r="L7" s="18"/>
      <c r="P7" s="5">
        <v>3</v>
      </c>
      <c r="Q7" t="s">
        <v>148</v>
      </c>
      <c r="T7" s="5">
        <v>44000</v>
      </c>
      <c r="X7" s="5">
        <v>12000</v>
      </c>
      <c r="AB7" s="5">
        <v>12000</v>
      </c>
    </row>
    <row r="8" spans="1:28" ht="15">
      <c r="A8" t="s">
        <v>30</v>
      </c>
      <c r="D8" s="6" t="s">
        <v>108</v>
      </c>
      <c r="H8" s="6" t="s">
        <v>9</v>
      </c>
      <c r="K8" s="18">
        <v>484500</v>
      </c>
      <c r="L8" s="18"/>
      <c r="P8" s="5">
        <v>2</v>
      </c>
      <c r="Q8" t="s">
        <v>148</v>
      </c>
      <c r="T8" s="5">
        <v>22000</v>
      </c>
      <c r="U8" s="19">
        <v>-7</v>
      </c>
      <c r="X8" s="5">
        <v>6000</v>
      </c>
      <c r="Y8" s="19">
        <v>-7</v>
      </c>
      <c r="AB8" s="5">
        <v>12000</v>
      </c>
    </row>
  </sheetData>
  <sheetProtection selectLockedCells="1" selectUnlockedCells="1"/>
  <mergeCells count="12">
    <mergeCell ref="A2:F2"/>
    <mergeCell ref="C4:D4"/>
    <mergeCell ref="G4:H4"/>
    <mergeCell ref="K4:L4"/>
    <mergeCell ref="O4:P4"/>
    <mergeCell ref="S4:T4"/>
    <mergeCell ref="W4:X4"/>
    <mergeCell ref="AA4:AB4"/>
    <mergeCell ref="K5:L5"/>
    <mergeCell ref="K6:L6"/>
    <mergeCell ref="K7:L7"/>
    <mergeCell ref="K8:L8"/>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AF28"/>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4.7109375" style="0" customWidth="1"/>
    <col min="5" max="7" width="8.7109375" style="0" customWidth="1"/>
    <col min="8" max="9" width="10.7109375" style="0" customWidth="1"/>
    <col min="10"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9" width="10.7109375" style="0" customWidth="1"/>
    <col min="30" max="31" width="8.7109375" style="0" customWidth="1"/>
    <col min="32" max="32" width="10.7109375" style="0" customWidth="1"/>
    <col min="33" max="16384" width="8.7109375" style="0" customWidth="1"/>
  </cols>
  <sheetData>
    <row r="2" spans="1:6" ht="15">
      <c r="A2" s="7" t="s">
        <v>150</v>
      </c>
      <c r="B2" s="7"/>
      <c r="C2" s="7"/>
      <c r="D2" s="7"/>
      <c r="E2" s="7"/>
      <c r="F2" s="7"/>
    </row>
    <row r="4" spans="1:32" ht="39.75" customHeight="1">
      <c r="A4" s="3" t="s">
        <v>151</v>
      </c>
      <c r="C4" s="2" t="s">
        <v>152</v>
      </c>
      <c r="D4" s="2"/>
      <c r="G4" s="2" t="s">
        <v>153</v>
      </c>
      <c r="H4" s="2"/>
      <c r="K4" s="1" t="s">
        <v>154</v>
      </c>
      <c r="L4" s="1"/>
      <c r="O4" s="1" t="s">
        <v>155</v>
      </c>
      <c r="P4" s="1"/>
      <c r="S4" s="1" t="s">
        <v>156</v>
      </c>
      <c r="T4" s="1"/>
      <c r="W4" s="1" t="s">
        <v>157</v>
      </c>
      <c r="X4" s="1"/>
      <c r="AA4" s="1" t="s">
        <v>158</v>
      </c>
      <c r="AB4" s="1"/>
      <c r="AE4" s="2" t="s">
        <v>159</v>
      </c>
      <c r="AF4" s="2"/>
    </row>
    <row r="5" spans="1:32" ht="15">
      <c r="A5" t="s">
        <v>160</v>
      </c>
      <c r="D5" s="6">
        <v>2022</v>
      </c>
      <c r="H5" s="5">
        <v>308239</v>
      </c>
      <c r="L5" s="5">
        <v>250000</v>
      </c>
      <c r="P5" s="5">
        <v>1999985</v>
      </c>
      <c r="T5" s="5">
        <v>8981089</v>
      </c>
      <c r="X5" s="5">
        <v>195300</v>
      </c>
      <c r="AB5" s="5">
        <v>9834</v>
      </c>
      <c r="AF5" s="5">
        <v>11744447</v>
      </c>
    </row>
    <row r="6" spans="1:32" ht="15">
      <c r="A6" s="16" t="s">
        <v>161</v>
      </c>
      <c r="D6" s="6">
        <v>2021</v>
      </c>
      <c r="H6" s="6" t="s">
        <v>9</v>
      </c>
      <c r="L6" s="6" t="s">
        <v>9</v>
      </c>
      <c r="P6" s="6" t="s">
        <v>9</v>
      </c>
      <c r="T6" s="6" t="s">
        <v>9</v>
      </c>
      <c r="X6" s="6" t="s">
        <v>9</v>
      </c>
      <c r="AB6" s="6" t="s">
        <v>9</v>
      </c>
      <c r="AF6" s="6" t="s">
        <v>9</v>
      </c>
    </row>
    <row r="7" spans="4:32" ht="15">
      <c r="D7" s="6">
        <v>2020</v>
      </c>
      <c r="H7" s="6" t="s">
        <v>9</v>
      </c>
      <c r="L7" s="6" t="s">
        <v>9</v>
      </c>
      <c r="P7" s="6" t="s">
        <v>9</v>
      </c>
      <c r="T7" s="6" t="s">
        <v>9</v>
      </c>
      <c r="X7" s="6" t="s">
        <v>9</v>
      </c>
      <c r="AB7" s="6" t="s">
        <v>9</v>
      </c>
      <c r="AF7" s="6" t="s">
        <v>9</v>
      </c>
    </row>
    <row r="8" spans="1:32" ht="15">
      <c r="A8" t="s">
        <v>162</v>
      </c>
      <c r="D8" s="6">
        <v>2022</v>
      </c>
      <c r="H8" s="5">
        <v>466761</v>
      </c>
      <c r="L8" s="6" t="s">
        <v>9</v>
      </c>
      <c r="P8" s="5">
        <v>1408188</v>
      </c>
      <c r="T8" s="5">
        <v>2732839</v>
      </c>
      <c r="X8" s="5">
        <v>292950</v>
      </c>
      <c r="AB8" s="5">
        <v>10311</v>
      </c>
      <c r="AF8" s="5">
        <v>4911049</v>
      </c>
    </row>
    <row r="9" spans="1:32" ht="15">
      <c r="A9" s="16" t="s">
        <v>163</v>
      </c>
      <c r="D9" s="6">
        <v>2021</v>
      </c>
      <c r="H9" s="5">
        <v>760000</v>
      </c>
      <c r="L9" s="6" t="s">
        <v>9</v>
      </c>
      <c r="P9" s="6" t="s">
        <v>9</v>
      </c>
      <c r="T9" s="5">
        <v>5202524</v>
      </c>
      <c r="X9" s="5">
        <v>543400</v>
      </c>
      <c r="AB9" s="5">
        <v>13503</v>
      </c>
      <c r="AF9" s="5">
        <v>6519427</v>
      </c>
    </row>
    <row r="10" spans="4:32" ht="15">
      <c r="D10" s="6">
        <v>2020</v>
      </c>
      <c r="H10" s="5">
        <v>746750</v>
      </c>
      <c r="L10" s="6" t="s">
        <v>9</v>
      </c>
      <c r="P10" s="5">
        <v>1751340</v>
      </c>
      <c r="T10" s="5">
        <v>4593651</v>
      </c>
      <c r="X10" s="5">
        <v>509657</v>
      </c>
      <c r="AB10" s="5">
        <v>10577</v>
      </c>
      <c r="AF10" s="5">
        <v>7611975</v>
      </c>
    </row>
    <row r="11" spans="1:32" ht="15">
      <c r="A11" t="s">
        <v>134</v>
      </c>
      <c r="D11" s="6">
        <v>2022</v>
      </c>
      <c r="H11" s="5">
        <v>127746</v>
      </c>
      <c r="L11" s="5">
        <v>175000</v>
      </c>
      <c r="P11" s="5">
        <v>624986</v>
      </c>
      <c r="T11" s="5">
        <v>1882584</v>
      </c>
      <c r="X11" s="5">
        <v>96188</v>
      </c>
      <c r="AB11" s="5">
        <v>4422</v>
      </c>
      <c r="AF11" s="5">
        <v>2910926</v>
      </c>
    </row>
    <row r="12" spans="1:32" ht="15">
      <c r="A12" s="16" t="s">
        <v>164</v>
      </c>
      <c r="D12" s="6">
        <v>2021</v>
      </c>
      <c r="H12" s="6" t="s">
        <v>9</v>
      </c>
      <c r="L12" s="6" t="s">
        <v>9</v>
      </c>
      <c r="P12" s="6" t="s">
        <v>9</v>
      </c>
      <c r="T12" s="6" t="s">
        <v>9</v>
      </c>
      <c r="X12" s="6" t="s">
        <v>9</v>
      </c>
      <c r="AB12" s="6" t="s">
        <v>9</v>
      </c>
      <c r="AF12" s="6" t="s">
        <v>9</v>
      </c>
    </row>
    <row r="13" spans="4:32" ht="15">
      <c r="D13" s="6">
        <v>2020</v>
      </c>
      <c r="H13" s="6" t="s">
        <v>9</v>
      </c>
      <c r="L13" s="6" t="s">
        <v>9</v>
      </c>
      <c r="P13" s="6" t="s">
        <v>9</v>
      </c>
      <c r="T13" s="6" t="s">
        <v>9</v>
      </c>
      <c r="X13" s="6" t="s">
        <v>9</v>
      </c>
      <c r="AB13" s="6" t="s">
        <v>9</v>
      </c>
      <c r="AF13" s="6" t="s">
        <v>9</v>
      </c>
    </row>
    <row r="14" spans="1:32" ht="15">
      <c r="A14" t="s">
        <v>165</v>
      </c>
      <c r="D14" s="6">
        <v>2022</v>
      </c>
      <c r="H14" s="5">
        <v>388850</v>
      </c>
      <c r="L14" s="6" t="s">
        <v>9</v>
      </c>
      <c r="P14" s="5">
        <v>370300</v>
      </c>
      <c r="T14" s="5">
        <v>707400</v>
      </c>
      <c r="X14" s="6" t="s">
        <v>9</v>
      </c>
      <c r="AB14" s="5">
        <v>11517</v>
      </c>
      <c r="AF14" s="5">
        <v>1478067</v>
      </c>
    </row>
    <row r="15" spans="1:32" ht="15">
      <c r="A15" s="16" t="s">
        <v>166</v>
      </c>
      <c r="D15" s="6">
        <v>2021</v>
      </c>
      <c r="H15" s="5">
        <v>530140</v>
      </c>
      <c r="L15" s="6" t="s">
        <v>9</v>
      </c>
      <c r="P15" s="5">
        <v>623480</v>
      </c>
      <c r="T15" s="5">
        <v>1404373</v>
      </c>
      <c r="X15" s="5">
        <v>262420</v>
      </c>
      <c r="AB15" s="5">
        <v>11622</v>
      </c>
      <c r="AF15" s="5">
        <v>2832035</v>
      </c>
    </row>
    <row r="16" spans="4:32" ht="15">
      <c r="D16" s="6">
        <v>2020</v>
      </c>
      <c r="H16" s="5">
        <v>500000</v>
      </c>
      <c r="L16" s="6" t="s">
        <v>9</v>
      </c>
      <c r="P16" s="6" t="s">
        <v>9</v>
      </c>
      <c r="T16" s="6" t="s">
        <v>9</v>
      </c>
      <c r="X16" s="5">
        <v>258750</v>
      </c>
      <c r="AB16" s="5">
        <v>10578</v>
      </c>
      <c r="AF16" s="5">
        <v>769328</v>
      </c>
    </row>
    <row r="17" spans="1:32" ht="15">
      <c r="A17" t="s">
        <v>24</v>
      </c>
      <c r="D17" s="6">
        <v>2022</v>
      </c>
      <c r="H17" s="5">
        <v>460000</v>
      </c>
      <c r="L17" s="6" t="s">
        <v>9</v>
      </c>
      <c r="P17" s="5">
        <v>370300</v>
      </c>
      <c r="T17" s="5">
        <v>707400</v>
      </c>
      <c r="X17" s="5">
        <v>186300</v>
      </c>
      <c r="AB17" s="5">
        <v>14025</v>
      </c>
      <c r="AF17" s="5">
        <v>1738025</v>
      </c>
    </row>
    <row r="18" spans="1:32" ht="15">
      <c r="A18" s="16" t="s">
        <v>167</v>
      </c>
      <c r="D18" s="6">
        <v>2021</v>
      </c>
      <c r="H18" s="6" t="s">
        <v>9</v>
      </c>
      <c r="L18" s="6" t="s">
        <v>9</v>
      </c>
      <c r="P18" s="6" t="s">
        <v>9</v>
      </c>
      <c r="T18" s="6" t="s">
        <v>9</v>
      </c>
      <c r="X18" s="6" t="s">
        <v>9</v>
      </c>
      <c r="AB18" s="6" t="s">
        <v>9</v>
      </c>
      <c r="AF18" s="6" t="s">
        <v>9</v>
      </c>
    </row>
    <row r="19" spans="4:32" ht="15">
      <c r="D19" s="6">
        <v>2020</v>
      </c>
      <c r="H19" s="6" t="s">
        <v>9</v>
      </c>
      <c r="L19" s="6" t="s">
        <v>9</v>
      </c>
      <c r="P19" s="6" t="s">
        <v>9</v>
      </c>
      <c r="T19" s="6" t="s">
        <v>9</v>
      </c>
      <c r="X19" s="6" t="s">
        <v>9</v>
      </c>
      <c r="AB19" s="6" t="s">
        <v>9</v>
      </c>
      <c r="AF19" s="6" t="s">
        <v>9</v>
      </c>
    </row>
    <row r="20" spans="1:32" ht="15">
      <c r="A20" t="s">
        <v>95</v>
      </c>
      <c r="D20" s="6">
        <v>2022</v>
      </c>
      <c r="H20" s="5">
        <v>309429</v>
      </c>
      <c r="I20" s="19">
        <v>-8</v>
      </c>
      <c r="L20" s="6" t="s">
        <v>9</v>
      </c>
      <c r="P20" s="5">
        <v>370300</v>
      </c>
      <c r="T20" s="5">
        <v>707400</v>
      </c>
      <c r="X20" s="6" t="s">
        <v>9</v>
      </c>
      <c r="AB20" s="5">
        <v>465255</v>
      </c>
      <c r="AC20" s="19">
        <v>-8</v>
      </c>
      <c r="AF20" s="5">
        <v>1852384</v>
      </c>
    </row>
    <row r="21" spans="1:32" ht="15">
      <c r="A21" s="16" t="s">
        <v>168</v>
      </c>
      <c r="D21" s="6">
        <v>2021</v>
      </c>
      <c r="H21" s="5">
        <v>515000</v>
      </c>
      <c r="L21" s="6" t="s">
        <v>9</v>
      </c>
      <c r="P21" s="5">
        <v>623480</v>
      </c>
      <c r="T21" s="5">
        <v>1404373</v>
      </c>
      <c r="X21" s="5">
        <v>254926</v>
      </c>
      <c r="AB21" s="5">
        <v>6194</v>
      </c>
      <c r="AF21" s="5">
        <v>2803973</v>
      </c>
    </row>
    <row r="22" spans="4:32" ht="15">
      <c r="D22" s="6">
        <v>2020</v>
      </c>
      <c r="H22" s="5">
        <v>494318</v>
      </c>
      <c r="L22" s="6" t="s">
        <v>9</v>
      </c>
      <c r="P22" s="5">
        <v>833301</v>
      </c>
      <c r="T22" s="5">
        <v>1499943</v>
      </c>
      <c r="X22" s="5">
        <v>236250</v>
      </c>
      <c r="AB22" s="5">
        <v>164231</v>
      </c>
      <c r="AF22" s="5">
        <v>3228043</v>
      </c>
    </row>
    <row r="23" spans="1:32" ht="15">
      <c r="A23" t="s">
        <v>28</v>
      </c>
      <c r="D23" s="6">
        <v>2022</v>
      </c>
      <c r="H23" s="5">
        <v>532500</v>
      </c>
      <c r="L23" s="6" t="s">
        <v>9</v>
      </c>
      <c r="P23" s="5">
        <v>370300</v>
      </c>
      <c r="T23" s="5">
        <v>707400</v>
      </c>
      <c r="X23" s="5">
        <v>222750</v>
      </c>
      <c r="AB23" s="5">
        <v>13953</v>
      </c>
      <c r="AF23" s="5">
        <v>1846903</v>
      </c>
    </row>
    <row r="24" spans="1:32" ht="15">
      <c r="A24" s="16" t="s">
        <v>169</v>
      </c>
      <c r="D24" s="6">
        <v>2021</v>
      </c>
      <c r="H24" s="5">
        <v>437583</v>
      </c>
      <c r="L24" s="6" t="s">
        <v>9</v>
      </c>
      <c r="P24" s="5">
        <v>367626</v>
      </c>
      <c r="T24" s="5">
        <v>103524</v>
      </c>
      <c r="X24" s="5">
        <v>247501</v>
      </c>
      <c r="AB24" s="5">
        <v>13276</v>
      </c>
      <c r="AF24" s="5">
        <v>1169510</v>
      </c>
    </row>
    <row r="25" spans="4:32" ht="15">
      <c r="D25" s="6">
        <v>2020</v>
      </c>
      <c r="H25" s="6" t="s">
        <v>9</v>
      </c>
      <c r="L25" s="6" t="s">
        <v>9</v>
      </c>
      <c r="P25" s="6" t="s">
        <v>9</v>
      </c>
      <c r="T25" s="6" t="s">
        <v>9</v>
      </c>
      <c r="X25" s="6" t="s">
        <v>9</v>
      </c>
      <c r="AB25" s="6" t="s">
        <v>9</v>
      </c>
      <c r="AF25" s="6" t="s">
        <v>9</v>
      </c>
    </row>
    <row r="26" spans="1:32" ht="15">
      <c r="A26" t="s">
        <v>136</v>
      </c>
      <c r="D26" s="6">
        <v>2022</v>
      </c>
      <c r="H26" s="5">
        <v>450000</v>
      </c>
      <c r="L26" s="6" t="s">
        <v>9</v>
      </c>
      <c r="P26" s="5">
        <v>370300</v>
      </c>
      <c r="T26" s="5">
        <v>707400</v>
      </c>
      <c r="X26" s="6" t="s">
        <v>9</v>
      </c>
      <c r="AB26" s="5">
        <v>398756</v>
      </c>
      <c r="AC26" s="19">
        <v>-9</v>
      </c>
      <c r="AF26" s="5">
        <v>1926456</v>
      </c>
    </row>
    <row r="27" spans="1:32" ht="15">
      <c r="A27" s="16" t="s">
        <v>170</v>
      </c>
      <c r="D27" s="6">
        <v>2021</v>
      </c>
      <c r="H27" s="5">
        <v>387924</v>
      </c>
      <c r="L27" s="6" t="s">
        <v>9</v>
      </c>
      <c r="P27" s="5">
        <v>351643</v>
      </c>
      <c r="T27" s="5">
        <v>99022</v>
      </c>
      <c r="X27" s="5">
        <v>222750</v>
      </c>
      <c r="AB27" s="5">
        <v>13405</v>
      </c>
      <c r="AF27" s="5">
        <v>1074744</v>
      </c>
    </row>
    <row r="28" spans="4:32" ht="15">
      <c r="D28" s="6">
        <v>2020</v>
      </c>
      <c r="H28" s="6" t="s">
        <v>9</v>
      </c>
      <c r="L28" s="6" t="s">
        <v>9</v>
      </c>
      <c r="P28" s="6" t="s">
        <v>9</v>
      </c>
      <c r="T28" s="6" t="s">
        <v>9</v>
      </c>
      <c r="X28" s="6" t="s">
        <v>9</v>
      </c>
      <c r="AB28" s="6" t="s">
        <v>9</v>
      </c>
      <c r="AF28" s="6" t="s">
        <v>9</v>
      </c>
    </row>
  </sheetData>
  <sheetProtection selectLockedCells="1" selectUnlockedCells="1"/>
  <mergeCells count="9">
    <mergeCell ref="A2:F2"/>
    <mergeCell ref="C4:D4"/>
    <mergeCell ref="G4:H4"/>
    <mergeCell ref="K4:L4"/>
    <mergeCell ref="O4:P4"/>
    <mergeCell ref="S4:T4"/>
    <mergeCell ref="W4:X4"/>
    <mergeCell ref="AA4:AB4"/>
    <mergeCell ref="AE4:AF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AW39"/>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9.7109375" style="0" customWidth="1"/>
    <col min="5" max="7" width="8.7109375" style="0" customWidth="1"/>
    <col min="8" max="8" width="16.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7109375" style="0" customWidth="1"/>
    <col min="25" max="27" width="8.7109375" style="0" customWidth="1"/>
    <col min="28" max="29" width="10.7109375" style="0" customWidth="1"/>
    <col min="30" max="31" width="8.7109375" style="0" customWidth="1"/>
    <col min="32" max="33" width="10.7109375" style="0" customWidth="1"/>
    <col min="34" max="35" width="8.7109375" style="0" customWidth="1"/>
    <col min="36" max="37" width="10.7109375" style="0" customWidth="1"/>
    <col min="38" max="39" width="8.7109375" style="0" customWidth="1"/>
    <col min="40" max="40" width="10.7109375" style="0" customWidth="1"/>
    <col min="41" max="43" width="8.7109375" style="0" customWidth="1"/>
    <col min="44" max="44" width="10.7109375" style="0" customWidth="1"/>
    <col min="45" max="47" width="8.7109375" style="0" customWidth="1"/>
    <col min="48" max="49" width="10.7109375" style="0" customWidth="1"/>
    <col min="50" max="16384" width="8.7109375" style="0" customWidth="1"/>
  </cols>
  <sheetData>
    <row r="2" spans="1:6" ht="15">
      <c r="A2" s="7" t="s">
        <v>171</v>
      </c>
      <c r="B2" s="7"/>
      <c r="C2" s="7"/>
      <c r="D2" s="7"/>
      <c r="E2" s="7"/>
      <c r="F2" s="7"/>
    </row>
    <row r="4" spans="3:48" ht="39.75" customHeight="1">
      <c r="C4" s="1" t="s">
        <v>172</v>
      </c>
      <c r="D4" s="1"/>
      <c r="G4" s="2" t="s">
        <v>173</v>
      </c>
      <c r="H4" s="2"/>
      <c r="K4" s="1" t="s">
        <v>174</v>
      </c>
      <c r="L4" s="1"/>
      <c r="M4" s="1"/>
      <c r="N4" s="1"/>
      <c r="O4" s="1"/>
      <c r="P4" s="1"/>
      <c r="Q4" s="1"/>
      <c r="R4" s="1"/>
      <c r="S4" s="1"/>
      <c r="T4" s="1"/>
      <c r="W4" s="1" t="s">
        <v>175</v>
      </c>
      <c r="X4" s="1"/>
      <c r="Y4" s="1"/>
      <c r="Z4" s="1"/>
      <c r="AA4" s="1"/>
      <c r="AB4" s="1"/>
      <c r="AC4" s="1"/>
      <c r="AD4" s="1"/>
      <c r="AE4" s="1"/>
      <c r="AF4" s="1"/>
      <c r="AI4" s="1" t="s">
        <v>176</v>
      </c>
      <c r="AJ4" s="1"/>
      <c r="AM4" s="1" t="s">
        <v>177</v>
      </c>
      <c r="AN4" s="1"/>
      <c r="AQ4" s="1" t="s">
        <v>178</v>
      </c>
      <c r="AR4" s="1"/>
      <c r="AU4" s="1" t="s">
        <v>179</v>
      </c>
      <c r="AV4" s="1"/>
    </row>
    <row r="5" spans="1:32" ht="39.75" customHeight="1">
      <c r="A5" s="3" t="s">
        <v>78</v>
      </c>
      <c r="K5" s="1" t="s">
        <v>180</v>
      </c>
      <c r="L5" s="1"/>
      <c r="O5" s="1" t="s">
        <v>181</v>
      </c>
      <c r="P5" s="1"/>
      <c r="S5" s="1" t="s">
        <v>182</v>
      </c>
      <c r="T5" s="1"/>
      <c r="W5" s="1" t="s">
        <v>183</v>
      </c>
      <c r="X5" s="1"/>
      <c r="AA5" s="1" t="s">
        <v>184</v>
      </c>
      <c r="AB5" s="1"/>
      <c r="AE5" s="1" t="s">
        <v>185</v>
      </c>
      <c r="AF5" s="1"/>
    </row>
    <row r="6" spans="1:20" ht="15">
      <c r="A6" t="s">
        <v>133</v>
      </c>
      <c r="H6" s="13" t="s">
        <v>186</v>
      </c>
      <c r="L6" s="6" t="s">
        <v>9</v>
      </c>
      <c r="P6" s="5">
        <v>217000</v>
      </c>
      <c r="T6" s="5">
        <v>325500</v>
      </c>
    </row>
    <row r="7" spans="4:49" ht="15">
      <c r="D7" s="6" t="s">
        <v>187</v>
      </c>
      <c r="H7" s="13" t="s">
        <v>188</v>
      </c>
      <c r="X7" s="6" t="s">
        <v>9</v>
      </c>
      <c r="AB7" s="5">
        <v>170183</v>
      </c>
      <c r="AC7" s="19">
        <v>-6</v>
      </c>
      <c r="AF7" s="5">
        <v>170183</v>
      </c>
      <c r="AG7" s="19">
        <v>-6</v>
      </c>
      <c r="AV7" s="6" t="s">
        <v>9</v>
      </c>
      <c r="AW7" s="19">
        <v>-6</v>
      </c>
    </row>
    <row r="8" spans="4:48" ht="15">
      <c r="D8" s="6" t="s">
        <v>187</v>
      </c>
      <c r="H8" s="13" t="s">
        <v>189</v>
      </c>
      <c r="X8" s="6" t="s">
        <v>9</v>
      </c>
      <c r="AJ8" s="5">
        <v>68073</v>
      </c>
      <c r="AK8" s="19">
        <v>-7</v>
      </c>
      <c r="AV8" s="5">
        <v>1999985</v>
      </c>
    </row>
    <row r="9" spans="4:48" ht="15">
      <c r="D9" s="6" t="s">
        <v>187</v>
      </c>
      <c r="H9" s="13" t="s">
        <v>190</v>
      </c>
      <c r="X9" s="6" t="s">
        <v>9</v>
      </c>
      <c r="AN9" s="5">
        <v>561083</v>
      </c>
      <c r="AR9" s="15">
        <v>29.38</v>
      </c>
      <c r="AV9" s="5">
        <v>8981089</v>
      </c>
    </row>
    <row r="10" spans="1:20" ht="15">
      <c r="A10" t="s">
        <v>26</v>
      </c>
      <c r="H10" s="6" t="s">
        <v>191</v>
      </c>
      <c r="L10" s="6" t="s">
        <v>9</v>
      </c>
      <c r="P10" s="5">
        <v>325500</v>
      </c>
      <c r="T10" s="5">
        <v>488250</v>
      </c>
    </row>
    <row r="11" spans="4:49" ht="15">
      <c r="D11" s="6" t="s">
        <v>192</v>
      </c>
      <c r="H11" s="13" t="s">
        <v>188</v>
      </c>
      <c r="X11" s="6" t="s">
        <v>9</v>
      </c>
      <c r="AB11" s="5">
        <v>47800</v>
      </c>
      <c r="AC11" s="19">
        <v>-6</v>
      </c>
      <c r="AF11" s="5">
        <v>47800</v>
      </c>
      <c r="AG11" s="19">
        <v>-6</v>
      </c>
      <c r="AV11" s="6" t="s">
        <v>9</v>
      </c>
      <c r="AW11" s="19">
        <v>-6</v>
      </c>
    </row>
    <row r="12" spans="4:48" ht="15">
      <c r="D12" s="6" t="s">
        <v>192</v>
      </c>
      <c r="H12" s="13" t="s">
        <v>189</v>
      </c>
      <c r="X12" s="6" t="s">
        <v>9</v>
      </c>
      <c r="AJ12" s="5">
        <v>47800</v>
      </c>
      <c r="AK12" s="19">
        <v>-7</v>
      </c>
      <c r="AV12" s="5">
        <v>1408188</v>
      </c>
    </row>
    <row r="13" spans="4:48" ht="15">
      <c r="D13" s="6" t="s">
        <v>192</v>
      </c>
      <c r="H13" s="13" t="s">
        <v>190</v>
      </c>
      <c r="AN13" s="5">
        <v>170000</v>
      </c>
      <c r="AR13" s="15">
        <v>29.46</v>
      </c>
      <c r="AV13" s="5">
        <v>2732839</v>
      </c>
    </row>
    <row r="14" spans="1:20" ht="15">
      <c r="A14" t="s">
        <v>193</v>
      </c>
      <c r="H14" s="6" t="s">
        <v>191</v>
      </c>
      <c r="L14" s="6" t="s">
        <v>9</v>
      </c>
      <c r="P14" s="5">
        <v>106875</v>
      </c>
      <c r="T14" s="5">
        <v>160313</v>
      </c>
    </row>
    <row r="15" spans="4:49" ht="15">
      <c r="D15" s="6" t="s">
        <v>194</v>
      </c>
      <c r="H15" s="13" t="s">
        <v>188</v>
      </c>
      <c r="X15" s="6" t="s">
        <v>9</v>
      </c>
      <c r="AB15" s="5">
        <v>10760</v>
      </c>
      <c r="AC15" s="19">
        <v>-6</v>
      </c>
      <c r="AF15" s="5">
        <v>10760</v>
      </c>
      <c r="AG15" s="19">
        <v>-6</v>
      </c>
      <c r="AV15" s="6" t="s">
        <v>9</v>
      </c>
      <c r="AW15" s="19">
        <v>-6</v>
      </c>
    </row>
    <row r="16" spans="4:48" ht="15">
      <c r="D16" s="6" t="s">
        <v>194</v>
      </c>
      <c r="H16" s="13" t="s">
        <v>189</v>
      </c>
      <c r="X16" s="6" t="s">
        <v>9</v>
      </c>
      <c r="AJ16" s="5">
        <v>22417</v>
      </c>
      <c r="AK16" s="19">
        <v>-7</v>
      </c>
      <c r="AV16" s="5">
        <v>624986</v>
      </c>
    </row>
    <row r="17" spans="4:48" ht="15">
      <c r="D17" s="6" t="s">
        <v>194</v>
      </c>
      <c r="H17" s="13" t="s">
        <v>190</v>
      </c>
      <c r="X17" s="6" t="s">
        <v>9</v>
      </c>
      <c r="AN17" s="5">
        <v>118390</v>
      </c>
      <c r="AR17" s="15">
        <v>27.88</v>
      </c>
      <c r="AV17" s="5">
        <v>1882584</v>
      </c>
    </row>
    <row r="18" spans="1:20" ht="15">
      <c r="A18" t="s">
        <v>93</v>
      </c>
      <c r="H18" s="6" t="s">
        <v>191</v>
      </c>
      <c r="L18" s="6" t="s">
        <v>9</v>
      </c>
      <c r="P18" s="5">
        <v>245720</v>
      </c>
      <c r="T18" s="5">
        <v>368580</v>
      </c>
    </row>
    <row r="19" spans="4:49" ht="15">
      <c r="D19" s="6" t="s">
        <v>195</v>
      </c>
      <c r="H19" s="13" t="s">
        <v>188</v>
      </c>
      <c r="X19" s="6" t="s">
        <v>9</v>
      </c>
      <c r="AB19" s="5">
        <v>11500</v>
      </c>
      <c r="AC19" s="19">
        <v>-6</v>
      </c>
      <c r="AF19" s="5">
        <v>11500</v>
      </c>
      <c r="AG19" s="19">
        <v>-6</v>
      </c>
      <c r="AV19" s="6" t="s">
        <v>9</v>
      </c>
      <c r="AW19" s="19">
        <v>-6</v>
      </c>
    </row>
    <row r="20" spans="4:48" ht="15">
      <c r="D20" s="6" t="s">
        <v>195</v>
      </c>
      <c r="H20" s="13" t="s">
        <v>189</v>
      </c>
      <c r="X20" s="6" t="s">
        <v>9</v>
      </c>
      <c r="AJ20" s="5">
        <v>11500</v>
      </c>
      <c r="AK20" s="19">
        <v>-7</v>
      </c>
      <c r="AV20" s="5">
        <v>370300</v>
      </c>
    </row>
    <row r="21" spans="4:48" ht="15">
      <c r="D21" s="6" t="s">
        <v>195</v>
      </c>
      <c r="H21" s="13" t="s">
        <v>190</v>
      </c>
      <c r="X21" s="6" t="s">
        <v>9</v>
      </c>
      <c r="AN21" s="5">
        <v>41000</v>
      </c>
      <c r="AR21" s="15">
        <v>32.2</v>
      </c>
      <c r="AV21" s="5">
        <v>707400</v>
      </c>
    </row>
    <row r="22" spans="1:24" ht="15">
      <c r="A22" t="s">
        <v>24</v>
      </c>
      <c r="H22" s="6" t="s">
        <v>191</v>
      </c>
      <c r="L22" s="6" t="s">
        <v>9</v>
      </c>
      <c r="P22" s="5">
        <v>207000</v>
      </c>
      <c r="T22" s="5">
        <v>310500</v>
      </c>
      <c r="X22" s="6" t="s">
        <v>9</v>
      </c>
    </row>
    <row r="23" spans="8:24" ht="15">
      <c r="H23" s="13" t="s">
        <v>196</v>
      </c>
      <c r="L23" s="6" t="s">
        <v>9</v>
      </c>
      <c r="P23" s="5">
        <v>207000</v>
      </c>
      <c r="T23" s="5">
        <v>248400</v>
      </c>
      <c r="X23" s="6" t="s">
        <v>9</v>
      </c>
    </row>
    <row r="24" spans="4:49" ht="15">
      <c r="D24" s="6" t="s">
        <v>195</v>
      </c>
      <c r="H24" s="13" t="s">
        <v>188</v>
      </c>
      <c r="X24" s="6" t="s">
        <v>9</v>
      </c>
      <c r="AB24" s="5">
        <v>11500</v>
      </c>
      <c r="AC24" s="19">
        <v>-6</v>
      </c>
      <c r="AF24" s="5">
        <v>11500</v>
      </c>
      <c r="AG24" s="19">
        <v>-6</v>
      </c>
      <c r="AV24" s="6" t="s">
        <v>9</v>
      </c>
      <c r="AW24" s="19">
        <v>-6</v>
      </c>
    </row>
    <row r="25" spans="4:48" ht="15">
      <c r="D25" s="6" t="s">
        <v>195</v>
      </c>
      <c r="H25" s="13" t="s">
        <v>189</v>
      </c>
      <c r="X25" s="6" t="s">
        <v>9</v>
      </c>
      <c r="AJ25" s="5">
        <v>11500</v>
      </c>
      <c r="AK25" s="19">
        <v>-7</v>
      </c>
      <c r="AV25" s="5">
        <v>370300</v>
      </c>
    </row>
    <row r="26" spans="4:48" ht="15">
      <c r="D26" s="6" t="s">
        <v>195</v>
      </c>
      <c r="H26" s="13" t="s">
        <v>190</v>
      </c>
      <c r="X26" s="6" t="s">
        <v>9</v>
      </c>
      <c r="AN26" s="5">
        <v>41000</v>
      </c>
      <c r="AR26" s="15">
        <v>32.2</v>
      </c>
      <c r="AV26" s="5">
        <v>707400</v>
      </c>
    </row>
    <row r="27" spans="1:24" ht="15">
      <c r="A27" t="s">
        <v>95</v>
      </c>
      <c r="H27" s="6" t="s">
        <v>191</v>
      </c>
      <c r="L27" s="6" t="s">
        <v>9</v>
      </c>
      <c r="P27" s="5">
        <v>238703</v>
      </c>
      <c r="T27" s="5">
        <v>358054</v>
      </c>
      <c r="X27" s="6" t="s">
        <v>9</v>
      </c>
    </row>
    <row r="28" spans="4:49" ht="15">
      <c r="D28" s="6" t="s">
        <v>195</v>
      </c>
      <c r="H28" s="13" t="s">
        <v>188</v>
      </c>
      <c r="X28" s="6" t="s">
        <v>9</v>
      </c>
      <c r="AB28" s="5">
        <v>11500</v>
      </c>
      <c r="AC28" s="19">
        <v>-6</v>
      </c>
      <c r="AF28" s="5">
        <v>11500</v>
      </c>
      <c r="AG28" s="19">
        <v>-6</v>
      </c>
      <c r="AV28" s="6" t="s">
        <v>9</v>
      </c>
      <c r="AW28" s="19">
        <v>-6</v>
      </c>
    </row>
    <row r="29" spans="4:48" ht="15">
      <c r="D29" s="6" t="s">
        <v>195</v>
      </c>
      <c r="H29" s="13" t="s">
        <v>189</v>
      </c>
      <c r="X29" s="6" t="s">
        <v>9</v>
      </c>
      <c r="AJ29" s="5">
        <v>11500</v>
      </c>
      <c r="AK29" s="19">
        <v>-7</v>
      </c>
      <c r="AV29" s="5">
        <v>370300</v>
      </c>
    </row>
    <row r="30" spans="4:48" ht="15">
      <c r="D30" s="6" t="s">
        <v>195</v>
      </c>
      <c r="H30" s="13" t="s">
        <v>190</v>
      </c>
      <c r="X30" s="6" t="s">
        <v>9</v>
      </c>
      <c r="AN30" s="5">
        <v>41000</v>
      </c>
      <c r="AR30" s="15">
        <v>32.2</v>
      </c>
      <c r="AV30" s="5">
        <v>707400</v>
      </c>
    </row>
    <row r="31" spans="1:24" ht="15">
      <c r="A31" t="s">
        <v>28</v>
      </c>
      <c r="H31" s="6" t="s">
        <v>191</v>
      </c>
      <c r="L31" s="6" t="s">
        <v>9</v>
      </c>
      <c r="P31" s="5">
        <v>247500</v>
      </c>
      <c r="T31" s="5">
        <v>371250</v>
      </c>
      <c r="X31" s="6" t="s">
        <v>9</v>
      </c>
    </row>
    <row r="32" spans="8:24" ht="15">
      <c r="H32" s="13" t="s">
        <v>197</v>
      </c>
      <c r="P32" s="5">
        <v>309375</v>
      </c>
      <c r="T32" s="5">
        <v>371250</v>
      </c>
      <c r="X32" s="6" t="s">
        <v>9</v>
      </c>
    </row>
    <row r="33" spans="4:49" ht="15">
      <c r="D33" s="6" t="s">
        <v>195</v>
      </c>
      <c r="H33" s="13" t="s">
        <v>188</v>
      </c>
      <c r="X33" s="6" t="s">
        <v>9</v>
      </c>
      <c r="AB33" s="5">
        <v>11500</v>
      </c>
      <c r="AC33" s="19">
        <v>-6</v>
      </c>
      <c r="AF33" s="5">
        <v>11500</v>
      </c>
      <c r="AG33" s="19">
        <v>-6</v>
      </c>
      <c r="AV33" s="6" t="s">
        <v>9</v>
      </c>
      <c r="AW33" s="19">
        <v>-6</v>
      </c>
    </row>
    <row r="34" spans="4:48" ht="15">
      <c r="D34" s="6" t="s">
        <v>195</v>
      </c>
      <c r="H34" s="13" t="s">
        <v>189</v>
      </c>
      <c r="X34" s="6" t="s">
        <v>9</v>
      </c>
      <c r="AJ34" s="5">
        <v>11500</v>
      </c>
      <c r="AK34" s="19">
        <v>-7</v>
      </c>
      <c r="AV34" s="5">
        <v>370300</v>
      </c>
    </row>
    <row r="35" spans="4:48" ht="15">
      <c r="D35" s="6" t="s">
        <v>195</v>
      </c>
      <c r="H35" s="13" t="s">
        <v>190</v>
      </c>
      <c r="X35" s="6" t="s">
        <v>9</v>
      </c>
      <c r="AN35" s="5">
        <v>41000</v>
      </c>
      <c r="AR35" s="15">
        <v>32.2</v>
      </c>
      <c r="AV35" s="5">
        <v>707400</v>
      </c>
    </row>
    <row r="36" spans="1:24" ht="15">
      <c r="A36" t="s">
        <v>136</v>
      </c>
      <c r="H36" s="6" t="s">
        <v>191</v>
      </c>
      <c r="L36" s="6" t="s">
        <v>9</v>
      </c>
      <c r="P36" s="5">
        <v>202500</v>
      </c>
      <c r="T36" s="5">
        <v>303750</v>
      </c>
      <c r="X36" s="6" t="s">
        <v>9</v>
      </c>
    </row>
    <row r="37" spans="4:49" ht="15">
      <c r="D37" s="6" t="s">
        <v>195</v>
      </c>
      <c r="H37" s="13" t="s">
        <v>188</v>
      </c>
      <c r="X37" s="6" t="s">
        <v>9</v>
      </c>
      <c r="AB37" s="5">
        <v>11500</v>
      </c>
      <c r="AC37" s="19">
        <v>-6</v>
      </c>
      <c r="AF37" s="5">
        <v>11500</v>
      </c>
      <c r="AG37" s="19">
        <v>-6</v>
      </c>
      <c r="AV37" s="6" t="s">
        <v>9</v>
      </c>
      <c r="AW37" s="19">
        <v>-6</v>
      </c>
    </row>
    <row r="38" spans="4:48" ht="15">
      <c r="D38" s="6" t="s">
        <v>195</v>
      </c>
      <c r="H38" s="13" t="s">
        <v>189</v>
      </c>
      <c r="X38" s="6" t="s">
        <v>9</v>
      </c>
      <c r="AJ38" s="5">
        <v>11500</v>
      </c>
      <c r="AK38" s="19">
        <v>-7</v>
      </c>
      <c r="AV38" s="5">
        <v>370300</v>
      </c>
    </row>
    <row r="39" spans="4:48" ht="15">
      <c r="D39" s="6" t="s">
        <v>195</v>
      </c>
      <c r="H39" s="13" t="s">
        <v>190</v>
      </c>
      <c r="X39" s="6" t="s">
        <v>9</v>
      </c>
      <c r="AN39" s="5">
        <v>41000</v>
      </c>
      <c r="AR39" s="15">
        <v>32.2</v>
      </c>
      <c r="AV39" s="5">
        <v>707400</v>
      </c>
    </row>
  </sheetData>
  <sheetProtection selectLockedCells="1" selectUnlockedCells="1"/>
  <mergeCells count="15">
    <mergeCell ref="A2:F2"/>
    <mergeCell ref="C4:D4"/>
    <mergeCell ref="G4:H4"/>
    <mergeCell ref="K4:T4"/>
    <mergeCell ref="W4:AF4"/>
    <mergeCell ref="AI4:AJ4"/>
    <mergeCell ref="AM4:AN4"/>
    <mergeCell ref="AQ4:AR4"/>
    <mergeCell ref="AU4:AV4"/>
    <mergeCell ref="K5:L5"/>
    <mergeCell ref="O5:P5"/>
    <mergeCell ref="S5:T5"/>
    <mergeCell ref="W5:X5"/>
    <mergeCell ref="AA5:AB5"/>
    <mergeCell ref="AE5:AF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AN48"/>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7109375" style="0" customWidth="1"/>
    <col min="21" max="23" width="8.7109375" style="0" customWidth="1"/>
    <col min="24" max="24" width="11.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7" t="s">
        <v>198</v>
      </c>
      <c r="B2" s="7"/>
      <c r="C2" s="7"/>
      <c r="D2" s="7"/>
      <c r="E2" s="7"/>
      <c r="F2" s="7"/>
    </row>
    <row r="4" spans="3:40" ht="15">
      <c r="C4" s="20"/>
      <c r="D4" s="20"/>
      <c r="G4" s="2" t="s">
        <v>199</v>
      </c>
      <c r="H4" s="2"/>
      <c r="I4" s="2"/>
      <c r="J4" s="2"/>
      <c r="K4" s="2"/>
      <c r="L4" s="2"/>
      <c r="M4" s="2"/>
      <c r="N4" s="2"/>
      <c r="O4" s="2"/>
      <c r="P4" s="2"/>
      <c r="Q4" s="2"/>
      <c r="R4" s="2"/>
      <c r="S4" s="2"/>
      <c r="T4" s="2"/>
      <c r="U4" s="2"/>
      <c r="V4" s="2"/>
      <c r="W4" s="2"/>
      <c r="X4" s="2"/>
      <c r="AA4" s="2" t="s">
        <v>200</v>
      </c>
      <c r="AB4" s="2"/>
      <c r="AC4" s="2"/>
      <c r="AD4" s="2"/>
      <c r="AE4" s="2"/>
      <c r="AF4" s="2"/>
      <c r="AG4" s="2"/>
      <c r="AH4" s="2"/>
      <c r="AI4" s="2"/>
      <c r="AJ4" s="2"/>
      <c r="AK4" s="2"/>
      <c r="AL4" s="2"/>
      <c r="AM4" s="2"/>
      <c r="AN4" s="2"/>
    </row>
    <row r="5" spans="1:40" ht="39.75" customHeight="1">
      <c r="A5" s="3" t="s">
        <v>78</v>
      </c>
      <c r="C5" s="1" t="s">
        <v>201</v>
      </c>
      <c r="D5" s="1"/>
      <c r="G5" s="1" t="s">
        <v>202</v>
      </c>
      <c r="H5" s="1"/>
      <c r="K5" s="1" t="s">
        <v>203</v>
      </c>
      <c r="L5" s="1"/>
      <c r="O5" s="1" t="s">
        <v>204</v>
      </c>
      <c r="P5" s="1"/>
      <c r="S5" s="1" t="s">
        <v>205</v>
      </c>
      <c r="T5" s="1"/>
      <c r="W5" s="1" t="s">
        <v>206</v>
      </c>
      <c r="X5" s="1"/>
      <c r="AA5" s="1" t="s">
        <v>207</v>
      </c>
      <c r="AB5" s="1"/>
      <c r="AE5" s="1" t="s">
        <v>208</v>
      </c>
      <c r="AF5" s="1"/>
      <c r="AI5" s="1" t="s">
        <v>209</v>
      </c>
      <c r="AJ5" s="1"/>
      <c r="AM5" s="1" t="s">
        <v>210</v>
      </c>
      <c r="AN5" s="1"/>
    </row>
    <row r="6" ht="15">
      <c r="A6" t="s">
        <v>29</v>
      </c>
    </row>
    <row r="7" spans="4:24" ht="15">
      <c r="D7" s="6" t="s">
        <v>211</v>
      </c>
      <c r="H7" s="6" t="s">
        <v>212</v>
      </c>
      <c r="L7" s="5">
        <v>561083</v>
      </c>
      <c r="P7" s="6" t="s">
        <v>212</v>
      </c>
      <c r="S7" s="21">
        <v>29.38</v>
      </c>
      <c r="T7" s="21"/>
      <c r="X7" s="6" t="s">
        <v>213</v>
      </c>
    </row>
    <row r="8" spans="4:32" ht="15">
      <c r="D8" s="6" t="s">
        <v>211</v>
      </c>
      <c r="H8" s="6" t="s">
        <v>212</v>
      </c>
      <c r="L8" s="6" t="s">
        <v>212</v>
      </c>
      <c r="P8" s="6" t="s">
        <v>212</v>
      </c>
      <c r="T8" s="6" t="s">
        <v>212</v>
      </c>
      <c r="X8" s="6" t="s">
        <v>212</v>
      </c>
      <c r="AB8" s="5">
        <v>68073</v>
      </c>
      <c r="AF8" s="5">
        <v>1911490</v>
      </c>
    </row>
    <row r="9" spans="4:40" ht="15">
      <c r="D9" s="6" t="s">
        <v>211</v>
      </c>
      <c r="H9" s="6" t="s">
        <v>212</v>
      </c>
      <c r="L9" s="6" t="s">
        <v>212</v>
      </c>
      <c r="P9" s="6" t="s">
        <v>212</v>
      </c>
      <c r="T9" s="6" t="s">
        <v>212</v>
      </c>
      <c r="X9" s="6" t="s">
        <v>212</v>
      </c>
      <c r="AB9" s="6" t="s">
        <v>212</v>
      </c>
      <c r="AF9" s="6" t="s">
        <v>212</v>
      </c>
      <c r="AJ9" s="22">
        <v>-4</v>
      </c>
      <c r="AN9" s="22">
        <v>-4</v>
      </c>
    </row>
    <row r="10" ht="15">
      <c r="A10" t="s">
        <v>26</v>
      </c>
    </row>
    <row r="11" spans="4:24" ht="15">
      <c r="D11" s="6" t="s">
        <v>214</v>
      </c>
      <c r="H11" s="5">
        <v>16000</v>
      </c>
      <c r="L11" s="6" t="s">
        <v>212</v>
      </c>
      <c r="P11" s="6" t="s">
        <v>212</v>
      </c>
      <c r="S11" s="21">
        <v>61.17</v>
      </c>
      <c r="T11" s="21"/>
      <c r="X11" s="6" t="s">
        <v>215</v>
      </c>
    </row>
    <row r="12" spans="4:24" ht="15">
      <c r="D12" s="6" t="s">
        <v>216</v>
      </c>
      <c r="H12" s="5">
        <v>5700</v>
      </c>
      <c r="L12" s="6" t="s">
        <v>212</v>
      </c>
      <c r="P12" s="6" t="s">
        <v>212</v>
      </c>
      <c r="S12" s="21">
        <v>93.5</v>
      </c>
      <c r="T12" s="21"/>
      <c r="X12" s="6" t="s">
        <v>217</v>
      </c>
    </row>
    <row r="13" spans="4:24" ht="15">
      <c r="D13" s="6" t="s">
        <v>218</v>
      </c>
      <c r="H13" s="5">
        <v>335748</v>
      </c>
      <c r="L13" s="5">
        <v>14598</v>
      </c>
      <c r="P13" s="6" t="s">
        <v>212</v>
      </c>
      <c r="S13" s="21">
        <v>53.87</v>
      </c>
      <c r="T13" s="21"/>
      <c r="X13" s="6" t="s">
        <v>219</v>
      </c>
    </row>
    <row r="14" spans="4:40" ht="15">
      <c r="D14" s="6" t="s">
        <v>218</v>
      </c>
      <c r="H14" s="6" t="s">
        <v>212</v>
      </c>
      <c r="L14" s="6" t="s">
        <v>212</v>
      </c>
      <c r="P14" s="6" t="s">
        <v>212</v>
      </c>
      <c r="T14" s="6" t="s">
        <v>212</v>
      </c>
      <c r="X14" s="6" t="s">
        <v>212</v>
      </c>
      <c r="AB14" s="6" t="s">
        <v>212</v>
      </c>
      <c r="AF14" s="6" t="s">
        <v>212</v>
      </c>
      <c r="AJ14" s="22">
        <v>-5</v>
      </c>
      <c r="AN14" s="22">
        <v>-5</v>
      </c>
    </row>
    <row r="15" spans="4:32" ht="15">
      <c r="D15" s="6" t="s">
        <v>220</v>
      </c>
      <c r="H15" s="5">
        <v>97038</v>
      </c>
      <c r="L15" s="5">
        <v>39962</v>
      </c>
      <c r="P15" s="6" t="s">
        <v>212</v>
      </c>
      <c r="S15" s="21">
        <v>51.51</v>
      </c>
      <c r="T15" s="21"/>
      <c r="X15" s="6" t="s">
        <v>221</v>
      </c>
      <c r="AB15" s="6" t="s">
        <v>212</v>
      </c>
      <c r="AF15" s="6" t="s">
        <v>212</v>
      </c>
    </row>
    <row r="16" spans="4:32" ht="15">
      <c r="D16" s="6" t="s">
        <v>220</v>
      </c>
      <c r="H16" s="6" t="s">
        <v>212</v>
      </c>
      <c r="L16" s="6" t="s">
        <v>212</v>
      </c>
      <c r="P16" s="6" t="s">
        <v>212</v>
      </c>
      <c r="T16" s="6" t="s">
        <v>212</v>
      </c>
      <c r="X16" s="6" t="s">
        <v>212</v>
      </c>
      <c r="AB16" s="5">
        <v>11333</v>
      </c>
      <c r="AF16" s="5">
        <v>318231</v>
      </c>
    </row>
    <row r="17" spans="4:32" ht="15">
      <c r="D17" s="6" t="s">
        <v>222</v>
      </c>
      <c r="H17" s="5">
        <v>74704</v>
      </c>
      <c r="L17" s="5">
        <v>88296</v>
      </c>
      <c r="P17" s="6" t="s">
        <v>212</v>
      </c>
      <c r="S17" s="21">
        <v>56.68</v>
      </c>
      <c r="T17" s="21"/>
      <c r="X17" s="6" t="s">
        <v>223</v>
      </c>
      <c r="AB17" s="6" t="s">
        <v>212</v>
      </c>
      <c r="AF17" s="6" t="s">
        <v>212</v>
      </c>
    </row>
    <row r="18" spans="4:40" ht="15">
      <c r="D18" s="6" t="s">
        <v>222</v>
      </c>
      <c r="H18" s="6" t="s">
        <v>212</v>
      </c>
      <c r="L18" s="6" t="s">
        <v>212</v>
      </c>
      <c r="P18" s="6" t="s">
        <v>212</v>
      </c>
      <c r="T18" s="6" t="s">
        <v>212</v>
      </c>
      <c r="X18" s="6" t="s">
        <v>212</v>
      </c>
      <c r="AB18" s="6" t="s">
        <v>212</v>
      </c>
      <c r="AF18" s="6" t="s">
        <v>212</v>
      </c>
      <c r="AJ18" s="22">
        <v>-6</v>
      </c>
      <c r="AN18" s="22">
        <v>-6</v>
      </c>
    </row>
    <row r="19" spans="4:32" ht="15">
      <c r="D19" s="6" t="s">
        <v>224</v>
      </c>
      <c r="H19" s="6" t="s">
        <v>212</v>
      </c>
      <c r="L19" s="5">
        <v>170000</v>
      </c>
      <c r="P19" s="6" t="s">
        <v>212</v>
      </c>
      <c r="S19" s="21">
        <v>29.46</v>
      </c>
      <c r="T19" s="21"/>
      <c r="X19" s="6" t="s">
        <v>225</v>
      </c>
      <c r="AB19" s="6" t="s">
        <v>212</v>
      </c>
      <c r="AF19" s="6" t="s">
        <v>212</v>
      </c>
    </row>
    <row r="20" spans="4:32" ht="15">
      <c r="D20" s="6" t="s">
        <v>224</v>
      </c>
      <c r="H20" s="6" t="s">
        <v>212</v>
      </c>
      <c r="L20" s="6" t="s">
        <v>212</v>
      </c>
      <c r="P20" s="6" t="s">
        <v>212</v>
      </c>
      <c r="T20" s="6" t="s">
        <v>212</v>
      </c>
      <c r="X20" s="6" t="s">
        <v>212</v>
      </c>
      <c r="AB20" s="5">
        <v>47800</v>
      </c>
      <c r="AF20" s="5">
        <v>1342224</v>
      </c>
    </row>
    <row r="21" spans="4:40" ht="15">
      <c r="D21" s="6" t="s">
        <v>224</v>
      </c>
      <c r="H21" s="6" t="s">
        <v>212</v>
      </c>
      <c r="L21" s="6" t="s">
        <v>212</v>
      </c>
      <c r="P21" s="6" t="s">
        <v>212</v>
      </c>
      <c r="T21" s="6" t="s">
        <v>212</v>
      </c>
      <c r="X21" s="6" t="s">
        <v>212</v>
      </c>
      <c r="AB21" s="6" t="s">
        <v>212</v>
      </c>
      <c r="AF21" s="6" t="s">
        <v>212</v>
      </c>
      <c r="AJ21" s="22">
        <v>-7</v>
      </c>
      <c r="AN21" s="22">
        <v>-7</v>
      </c>
    </row>
    <row r="22" ht="15">
      <c r="A22" t="s">
        <v>30</v>
      </c>
    </row>
    <row r="23" spans="4:24" ht="15">
      <c r="D23" s="6" t="s">
        <v>226</v>
      </c>
      <c r="H23" s="6" t="s">
        <v>212</v>
      </c>
      <c r="L23" s="5">
        <v>118390</v>
      </c>
      <c r="P23" s="6" t="s">
        <v>212</v>
      </c>
      <c r="S23" s="21">
        <v>27.88</v>
      </c>
      <c r="T23" s="21"/>
      <c r="X23" s="6" t="s">
        <v>227</v>
      </c>
    </row>
    <row r="24" spans="4:32" ht="15">
      <c r="D24" s="6" t="s">
        <v>226</v>
      </c>
      <c r="H24" s="6" t="s">
        <v>212</v>
      </c>
      <c r="L24" s="6" t="s">
        <v>212</v>
      </c>
      <c r="P24" s="6" t="s">
        <v>212</v>
      </c>
      <c r="T24" s="6" t="s">
        <v>212</v>
      </c>
      <c r="X24" s="6" t="s">
        <v>212</v>
      </c>
      <c r="AB24" s="5">
        <v>22417</v>
      </c>
      <c r="AF24" s="5">
        <v>629469</v>
      </c>
    </row>
    <row r="25" spans="4:40" ht="15">
      <c r="D25" s="6" t="s">
        <v>226</v>
      </c>
      <c r="H25" s="6" t="s">
        <v>212</v>
      </c>
      <c r="L25" s="6" t="s">
        <v>212</v>
      </c>
      <c r="P25" s="6" t="s">
        <v>212</v>
      </c>
      <c r="T25" s="6" t="s">
        <v>212</v>
      </c>
      <c r="X25" s="6" t="s">
        <v>212</v>
      </c>
      <c r="AB25" s="6" t="s">
        <v>212</v>
      </c>
      <c r="AF25" s="6" t="s">
        <v>212</v>
      </c>
      <c r="AJ25" s="22">
        <v>-7</v>
      </c>
      <c r="AN25" s="22">
        <v>-7</v>
      </c>
    </row>
    <row r="26" spans="1:40" ht="15">
      <c r="A26" t="s">
        <v>93</v>
      </c>
      <c r="H26" s="6" t="s">
        <v>212</v>
      </c>
      <c r="L26" s="6" t="s">
        <v>212</v>
      </c>
      <c r="P26" s="6" t="s">
        <v>212</v>
      </c>
      <c r="T26" s="6" t="s">
        <v>212</v>
      </c>
      <c r="X26" s="6" t="s">
        <v>212</v>
      </c>
      <c r="AB26" s="6" t="s">
        <v>212</v>
      </c>
      <c r="AF26" s="6" t="s">
        <v>212</v>
      </c>
      <c r="AJ26" s="6" t="s">
        <v>212</v>
      </c>
      <c r="AN26" s="6" t="s">
        <v>212</v>
      </c>
    </row>
    <row r="27" ht="15">
      <c r="A27" t="s">
        <v>24</v>
      </c>
    </row>
    <row r="28" spans="4:24" ht="15">
      <c r="D28" s="6" t="s">
        <v>228</v>
      </c>
      <c r="H28" s="5">
        <v>5420</v>
      </c>
      <c r="L28" s="6" t="s">
        <v>212</v>
      </c>
      <c r="P28" s="6" t="s">
        <v>212</v>
      </c>
      <c r="S28" s="21">
        <v>43.77</v>
      </c>
      <c r="T28" s="21"/>
      <c r="X28" s="6" t="s">
        <v>229</v>
      </c>
    </row>
    <row r="29" spans="4:24" ht="15">
      <c r="D29" s="6" t="s">
        <v>230</v>
      </c>
      <c r="H29" s="5">
        <v>5749</v>
      </c>
      <c r="L29" s="6" t="s">
        <v>212</v>
      </c>
      <c r="P29" s="6" t="s">
        <v>212</v>
      </c>
      <c r="S29" s="21">
        <v>50.4</v>
      </c>
      <c r="T29" s="21"/>
      <c r="X29" s="6" t="s">
        <v>231</v>
      </c>
    </row>
    <row r="30" spans="4:24" ht="15">
      <c r="D30" s="6" t="s">
        <v>232</v>
      </c>
      <c r="H30" s="5">
        <v>8295</v>
      </c>
      <c r="L30" s="6" t="s">
        <v>212</v>
      </c>
      <c r="P30" s="6" t="s">
        <v>212</v>
      </c>
      <c r="S30" s="21">
        <v>77.7</v>
      </c>
      <c r="T30" s="21"/>
      <c r="X30" s="6" t="s">
        <v>233</v>
      </c>
    </row>
    <row r="31" spans="4:24" ht="15">
      <c r="D31" s="6" t="s">
        <v>234</v>
      </c>
      <c r="H31" s="5">
        <v>8326</v>
      </c>
      <c r="L31" s="5">
        <v>364</v>
      </c>
      <c r="P31" s="6" t="s">
        <v>212</v>
      </c>
      <c r="S31" s="21">
        <v>58.86</v>
      </c>
      <c r="T31" s="21"/>
      <c r="X31" s="6" t="s">
        <v>235</v>
      </c>
    </row>
    <row r="32" spans="4:24" ht="15">
      <c r="D32" s="6" t="s">
        <v>220</v>
      </c>
      <c r="H32" s="5">
        <v>1839</v>
      </c>
      <c r="L32" s="5">
        <v>768</v>
      </c>
      <c r="P32" s="6" t="s">
        <v>212</v>
      </c>
      <c r="S32" s="21">
        <v>51.51</v>
      </c>
      <c r="T32" s="21"/>
      <c r="X32" s="6" t="s">
        <v>236</v>
      </c>
    </row>
    <row r="33" spans="4:32" ht="15">
      <c r="D33" s="6" t="s">
        <v>220</v>
      </c>
      <c r="H33" s="6" t="s">
        <v>212</v>
      </c>
      <c r="L33" s="6" t="s">
        <v>212</v>
      </c>
      <c r="P33" s="6" t="s">
        <v>212</v>
      </c>
      <c r="T33" s="6" t="s">
        <v>212</v>
      </c>
      <c r="X33" s="6" t="s">
        <v>212</v>
      </c>
      <c r="AB33" s="5">
        <v>1738</v>
      </c>
      <c r="AF33" s="5">
        <v>48803</v>
      </c>
    </row>
    <row r="34" spans="4:24" ht="15">
      <c r="D34" s="6" t="s">
        <v>222</v>
      </c>
      <c r="H34" s="5">
        <v>10080</v>
      </c>
      <c r="L34" s="5">
        <v>11920</v>
      </c>
      <c r="P34" s="6" t="s">
        <v>212</v>
      </c>
      <c r="S34" s="21">
        <v>56.68</v>
      </c>
      <c r="T34" s="21"/>
      <c r="X34" s="6" t="s">
        <v>223</v>
      </c>
    </row>
    <row r="35" spans="4:32" ht="15">
      <c r="D35" s="6" t="s">
        <v>222</v>
      </c>
      <c r="H35" s="6" t="s">
        <v>212</v>
      </c>
      <c r="L35" s="6" t="s">
        <v>212</v>
      </c>
      <c r="P35" s="6" t="s">
        <v>212</v>
      </c>
      <c r="T35" s="6" t="s">
        <v>212</v>
      </c>
      <c r="X35" s="6" t="s">
        <v>212</v>
      </c>
      <c r="AB35" s="5">
        <v>3667</v>
      </c>
      <c r="AF35" s="5">
        <v>102969</v>
      </c>
    </row>
    <row r="36" spans="4:40" ht="15">
      <c r="D36" s="6" t="s">
        <v>222</v>
      </c>
      <c r="H36" s="6" t="s">
        <v>212</v>
      </c>
      <c r="L36" s="6" t="s">
        <v>212</v>
      </c>
      <c r="P36" s="6" t="s">
        <v>212</v>
      </c>
      <c r="T36" s="6" t="s">
        <v>212</v>
      </c>
      <c r="X36" s="6" t="s">
        <v>212</v>
      </c>
      <c r="AJ36" s="22">
        <v>-6</v>
      </c>
      <c r="AN36" s="22">
        <v>-6</v>
      </c>
    </row>
    <row r="37" spans="4:24" ht="15">
      <c r="D37" s="6" t="s">
        <v>237</v>
      </c>
      <c r="H37" s="6" t="s">
        <v>212</v>
      </c>
      <c r="L37" s="5">
        <v>41000</v>
      </c>
      <c r="P37" s="6" t="s">
        <v>212</v>
      </c>
      <c r="S37" s="21">
        <v>32.2</v>
      </c>
      <c r="T37" s="21"/>
      <c r="X37" s="6" t="s">
        <v>238</v>
      </c>
    </row>
    <row r="38" spans="4:32" ht="15">
      <c r="D38" s="6" t="s">
        <v>237</v>
      </c>
      <c r="H38" s="6" t="s">
        <v>212</v>
      </c>
      <c r="L38" s="6" t="s">
        <v>212</v>
      </c>
      <c r="P38" s="6" t="s">
        <v>212</v>
      </c>
      <c r="T38" s="6" t="s">
        <v>212</v>
      </c>
      <c r="X38" s="6" t="s">
        <v>212</v>
      </c>
      <c r="AB38" s="5">
        <v>11500</v>
      </c>
      <c r="AF38" s="5">
        <v>322920</v>
      </c>
    </row>
    <row r="39" spans="4:40" ht="15">
      <c r="D39" s="6" t="s">
        <v>237</v>
      </c>
      <c r="H39" s="6" t="s">
        <v>212</v>
      </c>
      <c r="L39" s="6" t="s">
        <v>212</v>
      </c>
      <c r="P39" s="6" t="s">
        <v>212</v>
      </c>
      <c r="T39" s="6" t="s">
        <v>212</v>
      </c>
      <c r="X39" s="6" t="s">
        <v>212</v>
      </c>
      <c r="AJ39" s="22">
        <v>-7</v>
      </c>
      <c r="AN39" s="22">
        <v>-7</v>
      </c>
    </row>
    <row r="40" ht="15">
      <c r="A40" t="s">
        <v>239</v>
      </c>
    </row>
    <row r="41" spans="4:24" ht="15">
      <c r="D41" s="6" t="s">
        <v>240</v>
      </c>
      <c r="H41" s="5">
        <v>34268</v>
      </c>
      <c r="L41" s="5">
        <v>12739</v>
      </c>
      <c r="P41" s="6" t="s">
        <v>212</v>
      </c>
      <c r="S41" s="21">
        <v>48.49</v>
      </c>
      <c r="T41" s="21"/>
      <c r="X41" s="6" t="s">
        <v>241</v>
      </c>
    </row>
    <row r="42" spans="4:32" ht="15">
      <c r="D42" s="6" t="s">
        <v>240</v>
      </c>
      <c r="H42" s="6" t="s">
        <v>212</v>
      </c>
      <c r="L42" s="6" t="s">
        <v>212</v>
      </c>
      <c r="P42" s="6" t="s">
        <v>212</v>
      </c>
      <c r="T42" s="6" t="s">
        <v>212</v>
      </c>
      <c r="X42" s="6" t="s">
        <v>212</v>
      </c>
      <c r="AB42" s="5">
        <v>3437</v>
      </c>
      <c r="AF42" s="5">
        <v>96511</v>
      </c>
    </row>
    <row r="43" spans="4:24" ht="15">
      <c r="D43" s="6" t="s">
        <v>222</v>
      </c>
      <c r="H43" s="5">
        <v>20160</v>
      </c>
      <c r="L43" s="5">
        <v>23840</v>
      </c>
      <c r="P43" s="6" t="s">
        <v>212</v>
      </c>
      <c r="S43" s="21">
        <v>56.68</v>
      </c>
      <c r="T43" s="21"/>
      <c r="X43" s="6" t="s">
        <v>223</v>
      </c>
    </row>
    <row r="44" spans="4:32" ht="15">
      <c r="D44" s="6" t="s">
        <v>222</v>
      </c>
      <c r="H44" s="6" t="s">
        <v>212</v>
      </c>
      <c r="L44" s="6" t="s">
        <v>212</v>
      </c>
      <c r="P44" s="6" t="s">
        <v>212</v>
      </c>
      <c r="T44" s="6" t="s">
        <v>212</v>
      </c>
      <c r="X44" s="6" t="s">
        <v>212</v>
      </c>
      <c r="AB44" s="5">
        <v>7333</v>
      </c>
      <c r="AF44" s="5">
        <v>205911</v>
      </c>
    </row>
    <row r="45" spans="4:40" ht="15">
      <c r="D45" s="6" t="s">
        <v>222</v>
      </c>
      <c r="H45" s="6" t="s">
        <v>212</v>
      </c>
      <c r="L45" s="6" t="s">
        <v>212</v>
      </c>
      <c r="P45" s="6" t="s">
        <v>212</v>
      </c>
      <c r="T45" s="6" t="s">
        <v>212</v>
      </c>
      <c r="X45" s="6" t="s">
        <v>212</v>
      </c>
      <c r="AJ45" s="22">
        <v>-6</v>
      </c>
      <c r="AN45" s="22">
        <v>-6</v>
      </c>
    </row>
    <row r="46" spans="4:24" ht="15">
      <c r="D46" s="6" t="s">
        <v>237</v>
      </c>
      <c r="H46" s="6" t="s">
        <v>212</v>
      </c>
      <c r="L46" s="5">
        <v>41000</v>
      </c>
      <c r="P46" s="6" t="s">
        <v>212</v>
      </c>
      <c r="S46" s="21">
        <v>32.2</v>
      </c>
      <c r="T46" s="21"/>
      <c r="X46" s="6" t="s">
        <v>238</v>
      </c>
    </row>
    <row r="47" spans="4:32" ht="15">
      <c r="D47" s="6" t="s">
        <v>237</v>
      </c>
      <c r="H47" s="6" t="s">
        <v>212</v>
      </c>
      <c r="L47" s="6" t="s">
        <v>212</v>
      </c>
      <c r="P47" s="6" t="s">
        <v>212</v>
      </c>
      <c r="T47" s="6" t="s">
        <v>212</v>
      </c>
      <c r="X47" s="6" t="s">
        <v>212</v>
      </c>
      <c r="AB47" s="5">
        <v>11500</v>
      </c>
      <c r="AF47" s="5">
        <v>322920</v>
      </c>
    </row>
    <row r="48" spans="4:40" ht="15">
      <c r="D48" s="6" t="s">
        <v>237</v>
      </c>
      <c r="H48" s="6" t="s">
        <v>212</v>
      </c>
      <c r="L48" s="6" t="s">
        <v>212</v>
      </c>
      <c r="P48" s="6" t="s">
        <v>212</v>
      </c>
      <c r="T48" s="6" t="s">
        <v>212</v>
      </c>
      <c r="X48" s="6" t="s">
        <v>212</v>
      </c>
      <c r="AJ48" s="22">
        <v>-7</v>
      </c>
      <c r="AN48" s="22">
        <v>-7</v>
      </c>
    </row>
  </sheetData>
  <sheetProtection selectLockedCells="1" selectUnlockedCells="1"/>
  <mergeCells count="32">
    <mergeCell ref="A2:F2"/>
    <mergeCell ref="C4:D4"/>
    <mergeCell ref="G4:X4"/>
    <mergeCell ref="AA4:AN4"/>
    <mergeCell ref="C5:D5"/>
    <mergeCell ref="G5:H5"/>
    <mergeCell ref="K5:L5"/>
    <mergeCell ref="O5:P5"/>
    <mergeCell ref="S5:T5"/>
    <mergeCell ref="W5:X5"/>
    <mergeCell ref="AA5:AB5"/>
    <mergeCell ref="AE5:AF5"/>
    <mergeCell ref="AI5:AJ5"/>
    <mergeCell ref="AM5:AN5"/>
    <mergeCell ref="S7:T7"/>
    <mergeCell ref="S11:T11"/>
    <mergeCell ref="S12:T12"/>
    <mergeCell ref="S13:T13"/>
    <mergeCell ref="S15:T15"/>
    <mergeCell ref="S17:T17"/>
    <mergeCell ref="S19:T19"/>
    <mergeCell ref="S23:T23"/>
    <mergeCell ref="S28:T28"/>
    <mergeCell ref="S29:T29"/>
    <mergeCell ref="S30:T30"/>
    <mergeCell ref="S31:T31"/>
    <mergeCell ref="S32:T32"/>
    <mergeCell ref="S34:T34"/>
    <mergeCell ref="S37:T37"/>
    <mergeCell ref="S41:T41"/>
    <mergeCell ref="S43:T43"/>
    <mergeCell ref="S46:T46"/>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AN24"/>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3:40" ht="15">
      <c r="C2" s="20"/>
      <c r="D2" s="20"/>
      <c r="G2" s="2" t="s">
        <v>199</v>
      </c>
      <c r="H2" s="2"/>
      <c r="I2" s="2"/>
      <c r="J2" s="2"/>
      <c r="K2" s="2"/>
      <c r="L2" s="2"/>
      <c r="M2" s="2"/>
      <c r="N2" s="2"/>
      <c r="O2" s="2"/>
      <c r="P2" s="2"/>
      <c r="Q2" s="2"/>
      <c r="R2" s="2"/>
      <c r="S2" s="2"/>
      <c r="T2" s="2"/>
      <c r="U2" s="2"/>
      <c r="V2" s="2"/>
      <c r="W2" s="2"/>
      <c r="X2" s="2"/>
      <c r="AA2" s="2" t="s">
        <v>200</v>
      </c>
      <c r="AB2" s="2"/>
      <c r="AC2" s="2"/>
      <c r="AD2" s="2"/>
      <c r="AE2" s="2"/>
      <c r="AF2" s="2"/>
      <c r="AG2" s="2"/>
      <c r="AH2" s="2"/>
      <c r="AI2" s="2"/>
      <c r="AJ2" s="2"/>
      <c r="AK2" s="2"/>
      <c r="AL2" s="2"/>
      <c r="AM2" s="2"/>
      <c r="AN2" s="2"/>
    </row>
    <row r="3" spans="1:40" ht="39.75" customHeight="1">
      <c r="A3" s="3" t="s">
        <v>78</v>
      </c>
      <c r="C3" s="1" t="s">
        <v>201</v>
      </c>
      <c r="D3" s="1"/>
      <c r="G3" s="1" t="s">
        <v>202</v>
      </c>
      <c r="H3" s="1"/>
      <c r="K3" s="1" t="s">
        <v>203</v>
      </c>
      <c r="L3" s="1"/>
      <c r="O3" s="1" t="s">
        <v>204</v>
      </c>
      <c r="P3" s="1"/>
      <c r="S3" s="1" t="s">
        <v>205</v>
      </c>
      <c r="T3" s="1"/>
      <c r="W3" s="1" t="s">
        <v>206</v>
      </c>
      <c r="X3" s="1"/>
      <c r="AA3" s="1" t="s">
        <v>207</v>
      </c>
      <c r="AB3" s="1"/>
      <c r="AE3" s="1" t="s">
        <v>208</v>
      </c>
      <c r="AF3" s="1"/>
      <c r="AI3" s="1" t="s">
        <v>209</v>
      </c>
      <c r="AJ3" s="1"/>
      <c r="AM3" s="1" t="s">
        <v>210</v>
      </c>
      <c r="AN3" s="1"/>
    </row>
    <row r="4" ht="15">
      <c r="A4" t="s">
        <v>242</v>
      </c>
    </row>
    <row r="5" spans="4:24" ht="15">
      <c r="D5" s="6" t="s">
        <v>243</v>
      </c>
      <c r="H5" s="5">
        <v>3536</v>
      </c>
      <c r="L5" s="5">
        <v>2508</v>
      </c>
      <c r="P5" s="6" t="s">
        <v>212</v>
      </c>
      <c r="S5" s="21">
        <v>38.72</v>
      </c>
      <c r="T5" s="21"/>
      <c r="X5" s="6" t="s">
        <v>244</v>
      </c>
    </row>
    <row r="6" spans="4:24" ht="15">
      <c r="D6" s="6" t="s">
        <v>222</v>
      </c>
      <c r="H6" s="5">
        <v>1480</v>
      </c>
      <c r="L6" s="5">
        <v>1763</v>
      </c>
      <c r="P6" s="6" t="s">
        <v>212</v>
      </c>
      <c r="S6" s="21">
        <v>56.68</v>
      </c>
      <c r="T6" s="21"/>
      <c r="X6" s="6" t="s">
        <v>223</v>
      </c>
    </row>
    <row r="7" spans="4:32" ht="15">
      <c r="D7" s="6" t="s">
        <v>222</v>
      </c>
      <c r="H7" s="6" t="s">
        <v>212</v>
      </c>
      <c r="L7" s="6" t="s">
        <v>212</v>
      </c>
      <c r="P7" s="6" t="s">
        <v>212</v>
      </c>
      <c r="T7" s="6" t="s">
        <v>212</v>
      </c>
      <c r="X7" s="6" t="s">
        <v>212</v>
      </c>
      <c r="AB7" s="5">
        <v>4324</v>
      </c>
      <c r="AF7" s="5">
        <v>121418</v>
      </c>
    </row>
    <row r="8" spans="4:40" ht="15">
      <c r="D8" s="6" t="s">
        <v>245</v>
      </c>
      <c r="H8" s="6" t="s">
        <v>212</v>
      </c>
      <c r="L8" s="6" t="s">
        <v>212</v>
      </c>
      <c r="P8" s="6" t="s">
        <v>212</v>
      </c>
      <c r="T8" s="6" t="s">
        <v>212</v>
      </c>
      <c r="X8" s="6" t="s">
        <v>212</v>
      </c>
      <c r="AJ8" s="22">
        <v>-6</v>
      </c>
      <c r="AN8" s="22">
        <v>-6</v>
      </c>
    </row>
    <row r="9" spans="4:24" ht="15">
      <c r="D9" s="6" t="s">
        <v>237</v>
      </c>
      <c r="H9" s="6" t="s">
        <v>212</v>
      </c>
      <c r="L9" s="5">
        <v>41000</v>
      </c>
      <c r="P9" s="6" t="s">
        <v>212</v>
      </c>
      <c r="S9" s="21">
        <v>32.2</v>
      </c>
      <c r="T9" s="21"/>
      <c r="X9" s="6" t="s">
        <v>238</v>
      </c>
    </row>
    <row r="10" spans="4:32" ht="15">
      <c r="D10" s="6" t="s">
        <v>237</v>
      </c>
      <c r="H10" s="6" t="s">
        <v>212</v>
      </c>
      <c r="L10" s="6" t="s">
        <v>212</v>
      </c>
      <c r="P10" s="6" t="s">
        <v>212</v>
      </c>
      <c r="T10" s="6" t="s">
        <v>212</v>
      </c>
      <c r="X10" s="6" t="s">
        <v>212</v>
      </c>
      <c r="AB10" s="5">
        <v>11500</v>
      </c>
      <c r="AF10" s="5">
        <v>322920</v>
      </c>
    </row>
    <row r="11" spans="4:40" ht="15">
      <c r="D11" s="6" t="s">
        <v>237</v>
      </c>
      <c r="H11" s="6" t="s">
        <v>212</v>
      </c>
      <c r="L11" s="6" t="s">
        <v>212</v>
      </c>
      <c r="P11" s="6" t="s">
        <v>212</v>
      </c>
      <c r="T11" s="6" t="s">
        <v>212</v>
      </c>
      <c r="X11" s="6" t="s">
        <v>212</v>
      </c>
      <c r="AJ11" s="22">
        <v>-7</v>
      </c>
      <c r="AN11" s="22">
        <v>-7</v>
      </c>
    </row>
    <row r="12" ht="15">
      <c r="A12" t="s">
        <v>246</v>
      </c>
    </row>
    <row r="13" spans="4:24" ht="15">
      <c r="D13" s="6" t="s">
        <v>247</v>
      </c>
      <c r="H13" s="5">
        <v>5100</v>
      </c>
      <c r="L13" s="6" t="s">
        <v>212</v>
      </c>
      <c r="P13" s="6" t="s">
        <v>212</v>
      </c>
      <c r="S13" s="21">
        <v>59.68</v>
      </c>
      <c r="T13" s="21"/>
      <c r="X13" s="6" t="s">
        <v>248</v>
      </c>
    </row>
    <row r="14" spans="4:24" ht="15">
      <c r="D14" s="6" t="s">
        <v>230</v>
      </c>
      <c r="H14" s="5">
        <v>3650</v>
      </c>
      <c r="L14" s="6" t="s">
        <v>212</v>
      </c>
      <c r="P14" s="6" t="s">
        <v>212</v>
      </c>
      <c r="S14" s="21">
        <v>50.4</v>
      </c>
      <c r="T14" s="21"/>
      <c r="X14" s="6" t="s">
        <v>249</v>
      </c>
    </row>
    <row r="15" spans="4:24" ht="15">
      <c r="D15" s="6" t="s">
        <v>232</v>
      </c>
      <c r="H15" s="5">
        <v>6860</v>
      </c>
      <c r="L15" s="6" t="s">
        <v>212</v>
      </c>
      <c r="P15" s="6" t="s">
        <v>212</v>
      </c>
      <c r="S15" s="21">
        <v>77.7</v>
      </c>
      <c r="T15" s="21"/>
      <c r="X15" s="6" t="s">
        <v>250</v>
      </c>
    </row>
    <row r="16" spans="4:24" ht="15">
      <c r="D16" s="6" t="s">
        <v>234</v>
      </c>
      <c r="H16" s="5">
        <v>7570</v>
      </c>
      <c r="L16" s="5">
        <v>330</v>
      </c>
      <c r="P16" s="6" t="s">
        <v>212</v>
      </c>
      <c r="S16" s="21">
        <v>58.86</v>
      </c>
      <c r="T16" s="21"/>
      <c r="X16" s="6" t="s">
        <v>251</v>
      </c>
    </row>
    <row r="17" spans="4:24" ht="15">
      <c r="D17" s="6" t="s">
        <v>220</v>
      </c>
      <c r="H17" s="5">
        <v>1839</v>
      </c>
      <c r="L17" s="5">
        <v>768</v>
      </c>
      <c r="P17" s="6" t="s">
        <v>212</v>
      </c>
      <c r="S17" s="21">
        <v>51.51</v>
      </c>
      <c r="T17" s="21"/>
      <c r="X17" s="6" t="s">
        <v>221</v>
      </c>
    </row>
    <row r="18" spans="4:32" ht="15">
      <c r="D18" s="6" t="s">
        <v>220</v>
      </c>
      <c r="H18" s="6" t="s">
        <v>212</v>
      </c>
      <c r="L18" s="6" t="s">
        <v>212</v>
      </c>
      <c r="P18" s="6" t="s">
        <v>212</v>
      </c>
      <c r="T18" s="6" t="s">
        <v>212</v>
      </c>
      <c r="X18" s="6" t="s">
        <v>212</v>
      </c>
      <c r="AB18" s="5">
        <v>1738</v>
      </c>
      <c r="AF18" s="5">
        <v>48803</v>
      </c>
    </row>
    <row r="19" spans="4:24" ht="15">
      <c r="D19" s="6" t="s">
        <v>222</v>
      </c>
      <c r="H19" s="5">
        <v>1415</v>
      </c>
      <c r="L19" s="5">
        <v>1687</v>
      </c>
      <c r="P19" s="6" t="s">
        <v>212</v>
      </c>
      <c r="S19" s="21">
        <v>56.68</v>
      </c>
      <c r="T19" s="21"/>
      <c r="X19" s="6" t="s">
        <v>223</v>
      </c>
    </row>
    <row r="20" spans="4:32" ht="15">
      <c r="D20" s="6" t="s">
        <v>222</v>
      </c>
      <c r="H20" s="6" t="s">
        <v>212</v>
      </c>
      <c r="L20" s="6" t="s">
        <v>212</v>
      </c>
      <c r="P20" s="6" t="s">
        <v>212</v>
      </c>
      <c r="T20" s="6" t="s">
        <v>212</v>
      </c>
      <c r="X20" s="6" t="s">
        <v>212</v>
      </c>
      <c r="AB20" s="5">
        <v>4136</v>
      </c>
      <c r="AF20" s="5">
        <v>116139</v>
      </c>
    </row>
    <row r="21" spans="4:40" ht="15">
      <c r="D21" s="6" t="s">
        <v>252</v>
      </c>
      <c r="H21" s="6" t="s">
        <v>212</v>
      </c>
      <c r="L21" s="6" t="s">
        <v>212</v>
      </c>
      <c r="P21" s="6" t="s">
        <v>212</v>
      </c>
      <c r="T21" s="6" t="s">
        <v>212</v>
      </c>
      <c r="X21" s="6" t="s">
        <v>212</v>
      </c>
      <c r="AJ21" s="22">
        <v>-6</v>
      </c>
      <c r="AN21" s="22">
        <v>-6</v>
      </c>
    </row>
    <row r="22" spans="4:24" ht="15">
      <c r="D22" s="6" t="s">
        <v>237</v>
      </c>
      <c r="H22" s="6" t="s">
        <v>212</v>
      </c>
      <c r="L22" s="5">
        <v>41000</v>
      </c>
      <c r="P22" s="6" t="s">
        <v>212</v>
      </c>
      <c r="S22" s="21">
        <v>32.2</v>
      </c>
      <c r="T22" s="21"/>
      <c r="X22" s="6" t="s">
        <v>238</v>
      </c>
    </row>
    <row r="23" spans="4:32" ht="15">
      <c r="D23" s="6" t="s">
        <v>237</v>
      </c>
      <c r="H23" s="6" t="s">
        <v>212</v>
      </c>
      <c r="L23" s="6" t="s">
        <v>212</v>
      </c>
      <c r="P23" s="6" t="s">
        <v>212</v>
      </c>
      <c r="T23" s="6" t="s">
        <v>212</v>
      </c>
      <c r="X23" s="6" t="s">
        <v>212</v>
      </c>
      <c r="AB23" s="5">
        <v>11500</v>
      </c>
      <c r="AF23" s="5">
        <v>322920</v>
      </c>
    </row>
    <row r="24" spans="4:40" ht="15">
      <c r="D24" s="6" t="s">
        <v>237</v>
      </c>
      <c r="H24" s="6" t="s">
        <v>212</v>
      </c>
      <c r="L24" s="6" t="s">
        <v>212</v>
      </c>
      <c r="P24" s="6" t="s">
        <v>212</v>
      </c>
      <c r="T24" s="6" t="s">
        <v>212</v>
      </c>
      <c r="X24" s="6" t="s">
        <v>212</v>
      </c>
      <c r="AJ24" s="22">
        <v>-7</v>
      </c>
      <c r="AN24" s="22">
        <v>-7</v>
      </c>
    </row>
  </sheetData>
  <sheetProtection selectLockedCells="1" selectUnlockedCells="1"/>
  <mergeCells count="23">
    <mergeCell ref="C2:D2"/>
    <mergeCell ref="G2:X2"/>
    <mergeCell ref="AA2:AN2"/>
    <mergeCell ref="C3:D3"/>
    <mergeCell ref="G3:H3"/>
    <mergeCell ref="K3:L3"/>
    <mergeCell ref="O3:P3"/>
    <mergeCell ref="S3:T3"/>
    <mergeCell ref="W3:X3"/>
    <mergeCell ref="AA3:AB3"/>
    <mergeCell ref="AE3:AF3"/>
    <mergeCell ref="AI3:AJ3"/>
    <mergeCell ref="AM3:AN3"/>
    <mergeCell ref="S5:T5"/>
    <mergeCell ref="S6:T6"/>
    <mergeCell ref="S9:T9"/>
    <mergeCell ref="S13:T13"/>
    <mergeCell ref="S14:T14"/>
    <mergeCell ref="S15:T15"/>
    <mergeCell ref="S16:T16"/>
    <mergeCell ref="S17:T17"/>
    <mergeCell ref="S19:T19"/>
    <mergeCell ref="S22:T2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7" t="s">
        <v>253</v>
      </c>
      <c r="B2" s="7"/>
      <c r="C2" s="7"/>
      <c r="D2" s="7"/>
      <c r="E2" s="7"/>
      <c r="F2" s="7"/>
    </row>
    <row r="4" spans="3:16" ht="15">
      <c r="C4" s="2" t="s">
        <v>254</v>
      </c>
      <c r="D4" s="2"/>
      <c r="E4" s="2"/>
      <c r="F4" s="2"/>
      <c r="G4" s="2"/>
      <c r="H4" s="2"/>
      <c r="K4" s="2" t="s">
        <v>255</v>
      </c>
      <c r="L4" s="2"/>
      <c r="M4" s="2"/>
      <c r="N4" s="2"/>
      <c r="O4" s="2"/>
      <c r="P4" s="2"/>
    </row>
    <row r="5" spans="3:16" ht="39.75" customHeight="1">
      <c r="C5" s="1" t="s">
        <v>256</v>
      </c>
      <c r="D5" s="1"/>
      <c r="G5" s="1" t="s">
        <v>257</v>
      </c>
      <c r="H5" s="1"/>
      <c r="K5" s="1" t="s">
        <v>258</v>
      </c>
      <c r="L5" s="1"/>
      <c r="O5" s="1" t="s">
        <v>259</v>
      </c>
      <c r="P5" s="1"/>
    </row>
    <row r="6" spans="1:16" ht="15">
      <c r="A6" t="s">
        <v>29</v>
      </c>
      <c r="D6" s="6" t="s">
        <v>9</v>
      </c>
      <c r="H6" s="6" t="s">
        <v>9</v>
      </c>
      <c r="L6" s="6" t="s">
        <v>9</v>
      </c>
      <c r="P6" s="6" t="s">
        <v>9</v>
      </c>
    </row>
    <row r="7" spans="1:16" ht="15">
      <c r="A7" t="s">
        <v>26</v>
      </c>
      <c r="D7" s="6" t="s">
        <v>9</v>
      </c>
      <c r="H7" s="6" t="s">
        <v>9</v>
      </c>
      <c r="L7" s="5">
        <v>23713</v>
      </c>
      <c r="P7" s="5">
        <v>719284</v>
      </c>
    </row>
    <row r="8" spans="1:16" ht="15">
      <c r="A8" t="s">
        <v>30</v>
      </c>
      <c r="D8" s="6" t="s">
        <v>9</v>
      </c>
      <c r="H8" s="6" t="s">
        <v>9</v>
      </c>
      <c r="L8" s="6" t="s">
        <v>9</v>
      </c>
      <c r="P8" s="6" t="s">
        <v>9</v>
      </c>
    </row>
    <row r="9" spans="1:16" ht="15">
      <c r="A9" t="s">
        <v>93</v>
      </c>
      <c r="D9" s="6" t="s">
        <v>9</v>
      </c>
      <c r="H9" s="6" t="s">
        <v>9</v>
      </c>
      <c r="L9" s="5">
        <v>12190</v>
      </c>
      <c r="P9" s="5">
        <v>368054</v>
      </c>
    </row>
    <row r="10" spans="1:16" ht="15">
      <c r="A10" t="s">
        <v>24</v>
      </c>
      <c r="D10" s="6" t="s">
        <v>9</v>
      </c>
      <c r="H10" s="6" t="s">
        <v>9</v>
      </c>
      <c r="L10" s="5">
        <v>18295</v>
      </c>
      <c r="P10" s="5">
        <v>548072</v>
      </c>
    </row>
    <row r="11" spans="1:16" ht="15">
      <c r="A11" t="s">
        <v>95</v>
      </c>
      <c r="D11" s="6" t="s">
        <v>9</v>
      </c>
      <c r="H11" s="6" t="s">
        <v>9</v>
      </c>
      <c r="L11" s="5">
        <v>13978</v>
      </c>
      <c r="P11" s="5">
        <v>432446</v>
      </c>
    </row>
    <row r="12" spans="1:16" ht="15">
      <c r="A12" t="s">
        <v>260</v>
      </c>
      <c r="D12" s="6" t="s">
        <v>9</v>
      </c>
      <c r="H12" s="6" t="s">
        <v>9</v>
      </c>
      <c r="L12" s="5">
        <v>15641</v>
      </c>
      <c r="P12" s="5">
        <v>456877</v>
      </c>
    </row>
    <row r="13" spans="1:16" ht="15">
      <c r="A13" t="s">
        <v>136</v>
      </c>
      <c r="D13" s="6" t="s">
        <v>9</v>
      </c>
      <c r="H13" s="6" t="s">
        <v>9</v>
      </c>
      <c r="L13" s="5">
        <v>11348</v>
      </c>
      <c r="P13" s="5">
        <v>330243</v>
      </c>
    </row>
  </sheetData>
  <sheetProtection selectLockedCells="1" selectUnlockedCells="1"/>
  <mergeCells count="7">
    <mergeCell ref="A2:F2"/>
    <mergeCell ref="C4:H4"/>
    <mergeCell ref="K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R35"/>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33.7109375" style="0" customWidth="1"/>
    <col min="4" max="5" width="8.7109375" style="0" customWidth="1"/>
    <col min="6" max="6" width="1.7109375" style="0" customWidth="1"/>
    <col min="7" max="9" width="8.7109375" style="0" customWidth="1"/>
    <col min="10" max="10" width="14.7109375" style="0" customWidth="1"/>
    <col min="11" max="13" width="8.7109375" style="0" customWidth="1"/>
    <col min="14" max="14" width="12.7109375" style="0" customWidth="1"/>
    <col min="15" max="17" width="8.7109375" style="0" customWidth="1"/>
    <col min="18" max="18" width="11.7109375" style="0" customWidth="1"/>
    <col min="19" max="16384" width="8.7109375" style="0" customWidth="1"/>
  </cols>
  <sheetData>
    <row r="2" spans="1:6" ht="15">
      <c r="A2" s="7" t="s">
        <v>261</v>
      </c>
      <c r="B2" s="7"/>
      <c r="C2" s="7"/>
      <c r="D2" s="7"/>
      <c r="E2" s="7"/>
      <c r="F2" s="7"/>
    </row>
    <row r="4" spans="5:18" ht="15">
      <c r="E4" s="2" t="s">
        <v>262</v>
      </c>
      <c r="F4" s="2"/>
      <c r="G4" s="2"/>
      <c r="H4" s="2"/>
      <c r="I4" s="2"/>
      <c r="J4" s="2"/>
      <c r="K4" s="2"/>
      <c r="L4" s="2"/>
      <c r="M4" s="2"/>
      <c r="N4" s="2"/>
      <c r="O4" s="2"/>
      <c r="P4" s="2"/>
      <c r="Q4" s="2"/>
      <c r="R4" s="2"/>
    </row>
    <row r="5" spans="1:18" ht="39.75" customHeight="1">
      <c r="A5" s="3" t="s">
        <v>78</v>
      </c>
      <c r="C5" s="9" t="s">
        <v>263</v>
      </c>
      <c r="E5" s="1" t="s">
        <v>264</v>
      </c>
      <c r="F5" s="1"/>
      <c r="I5" s="1" t="s">
        <v>265</v>
      </c>
      <c r="J5" s="1"/>
      <c r="M5" s="1" t="s">
        <v>266</v>
      </c>
      <c r="N5" s="1"/>
      <c r="Q5" s="1" t="s">
        <v>267</v>
      </c>
      <c r="R5" s="1"/>
    </row>
    <row r="6" spans="1:18" ht="15">
      <c r="A6" t="s">
        <v>29</v>
      </c>
      <c r="C6" t="s">
        <v>268</v>
      </c>
      <c r="F6" s="6" t="s">
        <v>9</v>
      </c>
      <c r="J6" s="6" t="s">
        <v>269</v>
      </c>
      <c r="N6" s="6" t="s">
        <v>270</v>
      </c>
      <c r="R6" s="6" t="s">
        <v>9</v>
      </c>
    </row>
    <row r="7" spans="3:18" ht="15">
      <c r="C7" t="s">
        <v>271</v>
      </c>
      <c r="F7" s="6" t="s">
        <v>9</v>
      </c>
      <c r="J7" s="6" t="s">
        <v>272</v>
      </c>
      <c r="N7" s="6" t="s">
        <v>273</v>
      </c>
      <c r="R7" s="6" t="s">
        <v>9</v>
      </c>
    </row>
    <row r="8" spans="3:18" ht="15">
      <c r="C8" t="s">
        <v>274</v>
      </c>
      <c r="F8" s="6" t="s">
        <v>9</v>
      </c>
      <c r="J8" s="6" t="s">
        <v>275</v>
      </c>
      <c r="N8" s="6" t="s">
        <v>276</v>
      </c>
      <c r="R8" s="6" t="s">
        <v>9</v>
      </c>
    </row>
    <row r="9" spans="3:18" ht="15">
      <c r="C9" t="s">
        <v>277</v>
      </c>
      <c r="F9" s="6" t="s">
        <v>9</v>
      </c>
      <c r="J9" s="6" t="s">
        <v>278</v>
      </c>
      <c r="N9" s="6" t="s">
        <v>279</v>
      </c>
      <c r="R9" s="6" t="s">
        <v>280</v>
      </c>
    </row>
    <row r="10" spans="3:18" ht="15">
      <c r="C10" t="s">
        <v>114</v>
      </c>
      <c r="F10" s="6" t="s">
        <v>9</v>
      </c>
      <c r="J10" s="5">
        <v>1978724</v>
      </c>
      <c r="N10" s="5">
        <v>4594612</v>
      </c>
      <c r="R10" s="5">
        <v>637163</v>
      </c>
    </row>
    <row r="11" spans="1:18" ht="15">
      <c r="A11" t="s">
        <v>30</v>
      </c>
      <c r="C11" t="s">
        <v>268</v>
      </c>
      <c r="F11" s="6" t="s">
        <v>9</v>
      </c>
      <c r="J11" s="6" t="s">
        <v>281</v>
      </c>
      <c r="N11" s="6" t="s">
        <v>281</v>
      </c>
      <c r="R11" s="6" t="s">
        <v>9</v>
      </c>
    </row>
    <row r="12" spans="3:18" ht="15">
      <c r="C12" t="s">
        <v>271</v>
      </c>
      <c r="F12" s="6" t="s">
        <v>9</v>
      </c>
      <c r="J12" s="6" t="s">
        <v>282</v>
      </c>
      <c r="N12" s="6" t="s">
        <v>282</v>
      </c>
      <c r="R12" s="6" t="s">
        <v>9</v>
      </c>
    </row>
    <row r="13" spans="3:18" ht="15">
      <c r="C13" t="s">
        <v>274</v>
      </c>
      <c r="F13" s="6" t="s">
        <v>9</v>
      </c>
      <c r="J13" s="6" t="s">
        <v>283</v>
      </c>
      <c r="N13" s="6" t="s">
        <v>283</v>
      </c>
      <c r="R13" s="6" t="s">
        <v>9</v>
      </c>
    </row>
    <row r="14" spans="3:18" ht="15">
      <c r="C14" t="s">
        <v>277</v>
      </c>
      <c r="F14" s="6" t="s">
        <v>9</v>
      </c>
      <c r="J14" s="6" t="s">
        <v>284</v>
      </c>
      <c r="N14" s="6" t="s">
        <v>285</v>
      </c>
      <c r="R14" s="6" t="s">
        <v>286</v>
      </c>
    </row>
    <row r="15" spans="3:18" ht="15">
      <c r="C15" t="s">
        <v>114</v>
      </c>
      <c r="F15" s="6" t="s">
        <v>9</v>
      </c>
      <c r="J15" s="5">
        <v>920496</v>
      </c>
      <c r="N15" s="5">
        <v>1357901</v>
      </c>
      <c r="R15" s="5">
        <v>215743</v>
      </c>
    </row>
    <row r="16" spans="1:18" ht="15">
      <c r="A16" t="s">
        <v>24</v>
      </c>
      <c r="C16" t="s">
        <v>268</v>
      </c>
      <c r="F16" s="6" t="s">
        <v>9</v>
      </c>
      <c r="J16" s="6" t="s">
        <v>287</v>
      </c>
      <c r="N16" s="6" t="s">
        <v>287</v>
      </c>
      <c r="R16" s="6" t="s">
        <v>9</v>
      </c>
    </row>
    <row r="17" spans="3:18" ht="15">
      <c r="C17" t="s">
        <v>271</v>
      </c>
      <c r="F17" s="6" t="s">
        <v>9</v>
      </c>
      <c r="J17" s="6" t="s">
        <v>288</v>
      </c>
      <c r="N17" s="6" t="s">
        <v>288</v>
      </c>
      <c r="R17" s="6" t="s">
        <v>9</v>
      </c>
    </row>
    <row r="18" spans="3:18" ht="15">
      <c r="C18" t="s">
        <v>274</v>
      </c>
      <c r="F18" s="6" t="s">
        <v>9</v>
      </c>
      <c r="J18" s="6" t="s">
        <v>289</v>
      </c>
      <c r="N18" s="6" t="s">
        <v>289</v>
      </c>
      <c r="R18" s="6" t="s">
        <v>9</v>
      </c>
    </row>
    <row r="19" spans="3:18" ht="15">
      <c r="C19" t="s">
        <v>277</v>
      </c>
      <c r="F19" s="6" t="s">
        <v>9</v>
      </c>
      <c r="J19" s="6" t="s">
        <v>9</v>
      </c>
      <c r="N19" s="6" t="s">
        <v>290</v>
      </c>
      <c r="R19" s="6" t="s">
        <v>9</v>
      </c>
    </row>
    <row r="20" spans="3:18" ht="15">
      <c r="C20" t="s">
        <v>114</v>
      </c>
      <c r="F20" s="6" t="s">
        <v>9</v>
      </c>
      <c r="J20" s="5">
        <v>689367</v>
      </c>
      <c r="N20" s="5">
        <v>1164060</v>
      </c>
      <c r="R20" s="6" t="s">
        <v>9</v>
      </c>
    </row>
    <row r="21" spans="1:18" ht="15">
      <c r="A21" t="s">
        <v>25</v>
      </c>
      <c r="C21" t="s">
        <v>268</v>
      </c>
      <c r="F21" s="6" t="s">
        <v>9</v>
      </c>
      <c r="J21" s="6" t="s">
        <v>291</v>
      </c>
      <c r="N21" s="6" t="s">
        <v>9</v>
      </c>
      <c r="R21" s="6" t="s">
        <v>9</v>
      </c>
    </row>
    <row r="22" spans="3:18" ht="15">
      <c r="C22" t="s">
        <v>271</v>
      </c>
      <c r="F22" s="6" t="s">
        <v>9</v>
      </c>
      <c r="J22" s="6" t="s">
        <v>292</v>
      </c>
      <c r="N22" s="6" t="s">
        <v>9</v>
      </c>
      <c r="R22" s="6" t="s">
        <v>9</v>
      </c>
    </row>
    <row r="23" spans="3:18" ht="15">
      <c r="C23" t="s">
        <v>274</v>
      </c>
      <c r="F23" s="6" t="s">
        <v>9</v>
      </c>
      <c r="J23" s="6" t="s">
        <v>293</v>
      </c>
      <c r="N23" s="6" t="s">
        <v>9</v>
      </c>
      <c r="R23" s="6" t="s">
        <v>9</v>
      </c>
    </row>
    <row r="24" spans="3:18" ht="15">
      <c r="C24" t="s">
        <v>277</v>
      </c>
      <c r="F24" s="6" t="s">
        <v>9</v>
      </c>
      <c r="J24" s="6" t="s">
        <v>9</v>
      </c>
      <c r="N24" s="6" t="s">
        <v>9</v>
      </c>
      <c r="R24" s="6" t="s">
        <v>9</v>
      </c>
    </row>
    <row r="25" spans="3:18" ht="15">
      <c r="C25" t="s">
        <v>114</v>
      </c>
      <c r="F25" s="6" t="s">
        <v>9</v>
      </c>
      <c r="J25" s="5">
        <v>782539</v>
      </c>
      <c r="N25" s="6" t="s">
        <v>9</v>
      </c>
      <c r="R25" s="6" t="s">
        <v>9</v>
      </c>
    </row>
    <row r="26" spans="1:18" ht="15">
      <c r="A26" t="s">
        <v>294</v>
      </c>
      <c r="C26" t="s">
        <v>268</v>
      </c>
      <c r="F26" s="6" t="s">
        <v>9</v>
      </c>
      <c r="J26" s="6" t="s">
        <v>295</v>
      </c>
      <c r="N26" s="6" t="s">
        <v>295</v>
      </c>
      <c r="R26" s="6" t="s">
        <v>9</v>
      </c>
    </row>
    <row r="27" spans="3:18" ht="15">
      <c r="C27" t="s">
        <v>271</v>
      </c>
      <c r="F27" s="6" t="s">
        <v>9</v>
      </c>
      <c r="J27" s="6" t="s">
        <v>296</v>
      </c>
      <c r="N27" s="6" t="s">
        <v>296</v>
      </c>
      <c r="R27" s="6" t="s">
        <v>9</v>
      </c>
    </row>
    <row r="28" spans="3:18" ht="15">
      <c r="C28" t="s">
        <v>274</v>
      </c>
      <c r="F28" s="6" t="s">
        <v>9</v>
      </c>
      <c r="J28" s="6" t="s">
        <v>9</v>
      </c>
      <c r="N28" s="6" t="s">
        <v>9</v>
      </c>
      <c r="R28" s="6" t="s">
        <v>9</v>
      </c>
    </row>
    <row r="29" spans="3:18" ht="15">
      <c r="C29" t="s">
        <v>277</v>
      </c>
      <c r="F29" s="6" t="s">
        <v>9</v>
      </c>
      <c r="J29" s="6" t="s">
        <v>9</v>
      </c>
      <c r="N29" s="6" t="s">
        <v>297</v>
      </c>
      <c r="R29" s="6" t="s">
        <v>9</v>
      </c>
    </row>
    <row r="30" spans="3:18" ht="15">
      <c r="C30" t="s">
        <v>114</v>
      </c>
      <c r="F30" s="6" t="s">
        <v>9</v>
      </c>
      <c r="J30" s="5">
        <v>797500</v>
      </c>
      <c r="N30" s="5">
        <v>1241838</v>
      </c>
      <c r="R30" s="6" t="s">
        <v>9</v>
      </c>
    </row>
    <row r="31" spans="1:18" ht="15">
      <c r="A31" t="s">
        <v>31</v>
      </c>
      <c r="C31" t="s">
        <v>268</v>
      </c>
      <c r="F31" s="6" t="s">
        <v>9</v>
      </c>
      <c r="J31" s="6" t="s">
        <v>298</v>
      </c>
      <c r="N31" s="6" t="s">
        <v>9</v>
      </c>
      <c r="R31" s="6" t="s">
        <v>9</v>
      </c>
    </row>
    <row r="32" spans="3:18" ht="15">
      <c r="C32" t="s">
        <v>271</v>
      </c>
      <c r="F32" s="6" t="s">
        <v>9</v>
      </c>
      <c r="J32" s="6" t="s">
        <v>299</v>
      </c>
      <c r="N32" s="6" t="s">
        <v>9</v>
      </c>
      <c r="R32" s="6" t="s">
        <v>9</v>
      </c>
    </row>
    <row r="33" spans="3:18" ht="15">
      <c r="C33" t="s">
        <v>274</v>
      </c>
      <c r="F33" s="6" t="s">
        <v>9</v>
      </c>
      <c r="J33" s="6" t="s">
        <v>300</v>
      </c>
      <c r="N33" s="6" t="s">
        <v>9</v>
      </c>
      <c r="R33" s="6" t="s">
        <v>9</v>
      </c>
    </row>
    <row r="34" spans="3:18" ht="15">
      <c r="C34" t="s">
        <v>277</v>
      </c>
      <c r="F34" s="6" t="s">
        <v>9</v>
      </c>
      <c r="J34" s="6" t="s">
        <v>9</v>
      </c>
      <c r="N34" s="6" t="s">
        <v>9</v>
      </c>
      <c r="R34" s="6" t="s">
        <v>9</v>
      </c>
    </row>
    <row r="35" spans="3:18" ht="15">
      <c r="C35" t="s">
        <v>114</v>
      </c>
      <c r="F35" s="6" t="s">
        <v>9</v>
      </c>
      <c r="J35" s="5">
        <v>842751</v>
      </c>
      <c r="N35" s="6" t="s">
        <v>9</v>
      </c>
      <c r="R35" s="6" t="s">
        <v>9</v>
      </c>
    </row>
  </sheetData>
  <sheetProtection selectLockedCells="1" selectUnlockedCells="1"/>
  <mergeCells count="6">
    <mergeCell ref="A2:F2"/>
    <mergeCell ref="E4:R4"/>
    <mergeCell ref="E5:F5"/>
    <mergeCell ref="I5:J5"/>
    <mergeCell ref="M5:N5"/>
    <mergeCell ref="Q5:R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AN9"/>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7" t="s">
        <v>301</v>
      </c>
      <c r="B2" s="7"/>
      <c r="C2" s="7"/>
      <c r="D2" s="7"/>
      <c r="E2" s="7"/>
      <c r="F2" s="7"/>
    </row>
    <row r="4" spans="1:40" ht="39.75" customHeight="1">
      <c r="A4" s="3" t="s">
        <v>152</v>
      </c>
      <c r="C4" s="23" t="s">
        <v>302</v>
      </c>
      <c r="D4" s="23"/>
      <c r="G4" s="23" t="s">
        <v>303</v>
      </c>
      <c r="H4" s="23"/>
      <c r="K4" s="23" t="s">
        <v>304</v>
      </c>
      <c r="L4" s="23"/>
      <c r="O4" s="23" t="s">
        <v>305</v>
      </c>
      <c r="P4" s="23"/>
      <c r="S4" s="23" t="s">
        <v>306</v>
      </c>
      <c r="T4" s="23"/>
      <c r="W4" s="23" t="s">
        <v>307</v>
      </c>
      <c r="X4" s="23"/>
      <c r="AA4" s="23" t="s">
        <v>308</v>
      </c>
      <c r="AB4" s="23"/>
      <c r="AC4" s="23"/>
      <c r="AD4" s="23"/>
      <c r="AE4" s="23"/>
      <c r="AF4" s="23"/>
      <c r="AI4" s="23" t="s">
        <v>309</v>
      </c>
      <c r="AJ4" s="23"/>
      <c r="AM4" s="23" t="s">
        <v>310</v>
      </c>
      <c r="AN4" s="23"/>
    </row>
    <row r="5" spans="27:32" ht="39.75" customHeight="1">
      <c r="AA5" s="23" t="s">
        <v>311</v>
      </c>
      <c r="AB5" s="23"/>
      <c r="AE5" s="23" t="s">
        <v>312</v>
      </c>
      <c r="AF5" s="23"/>
    </row>
    <row r="6" spans="1:40" ht="15">
      <c r="A6" s="3" t="s">
        <v>313</v>
      </c>
      <c r="C6" s="7" t="s">
        <v>314</v>
      </c>
      <c r="D6" s="7"/>
      <c r="G6" s="7" t="s">
        <v>314</v>
      </c>
      <c r="H6" s="7"/>
      <c r="K6" s="7" t="s">
        <v>315</v>
      </c>
      <c r="L6" s="7"/>
      <c r="O6" s="7" t="s">
        <v>315</v>
      </c>
      <c r="P6" s="7"/>
      <c r="S6" s="7" t="s">
        <v>316</v>
      </c>
      <c r="T6" s="7"/>
      <c r="W6" s="7" t="s">
        <v>317</v>
      </c>
      <c r="X6" s="7"/>
      <c r="AA6" s="7" t="s">
        <v>318</v>
      </c>
      <c r="AB6" s="7"/>
      <c r="AE6" s="7" t="s">
        <v>319</v>
      </c>
      <c r="AF6" s="7"/>
      <c r="AI6" s="7" t="s">
        <v>320</v>
      </c>
      <c r="AJ6" s="7"/>
      <c r="AM6" s="7" t="s">
        <v>321</v>
      </c>
      <c r="AN6" s="7"/>
    </row>
    <row r="7" spans="1:40" ht="15">
      <c r="A7">
        <v>2022</v>
      </c>
      <c r="D7" s="10">
        <v>4911049</v>
      </c>
      <c r="H7" s="10">
        <v>11744447</v>
      </c>
      <c r="L7" s="10">
        <v>3809001</v>
      </c>
      <c r="P7" s="10">
        <v>11143330</v>
      </c>
      <c r="T7" s="10">
        <v>1958794</v>
      </c>
      <c r="X7" s="10">
        <v>1440120</v>
      </c>
      <c r="AB7" s="24">
        <v>58.81</v>
      </c>
      <c r="AF7" s="24">
        <v>113.65</v>
      </c>
      <c r="AJ7" s="19">
        <v>-232</v>
      </c>
      <c r="AN7" s="24">
        <v>11.74</v>
      </c>
    </row>
    <row r="8" spans="1:40" ht="15">
      <c r="A8">
        <v>2021</v>
      </c>
      <c r="D8" s="10">
        <v>6519427</v>
      </c>
      <c r="H8" t="s">
        <v>9</v>
      </c>
      <c r="L8" s="10">
        <v>1457816</v>
      </c>
      <c r="P8" t="s">
        <v>9</v>
      </c>
      <c r="T8" s="10">
        <v>2188153</v>
      </c>
      <c r="X8" s="10">
        <v>857046</v>
      </c>
      <c r="AB8" s="24">
        <v>68.84</v>
      </c>
      <c r="AF8" s="24">
        <v>126.45</v>
      </c>
      <c r="AJ8" s="10">
        <v>1605</v>
      </c>
      <c r="AN8" s="24">
        <v>0</v>
      </c>
    </row>
    <row r="9" spans="1:40" ht="15">
      <c r="A9">
        <v>2020</v>
      </c>
      <c r="D9" s="10">
        <v>7611975</v>
      </c>
      <c r="H9" t="s">
        <v>9</v>
      </c>
      <c r="L9" s="10">
        <v>4331979</v>
      </c>
      <c r="P9" t="s">
        <v>9</v>
      </c>
      <c r="T9" s="10">
        <v>2444510</v>
      </c>
      <c r="X9" s="10">
        <v>1212140</v>
      </c>
      <c r="AB9" s="24">
        <v>90.74</v>
      </c>
      <c r="AF9" s="24">
        <v>126.42</v>
      </c>
      <c r="AJ9" s="19">
        <v>-327</v>
      </c>
      <c r="AN9" s="24">
        <v>0</v>
      </c>
    </row>
  </sheetData>
  <sheetProtection selectLockedCells="1" selectUnlockedCells="1"/>
  <mergeCells count="22">
    <mergeCell ref="A2:F2"/>
    <mergeCell ref="C4:D4"/>
    <mergeCell ref="G4:H4"/>
    <mergeCell ref="K4:L4"/>
    <mergeCell ref="O4:P4"/>
    <mergeCell ref="S4:T4"/>
    <mergeCell ref="W4:X4"/>
    <mergeCell ref="AA4:AF4"/>
    <mergeCell ref="AI4:AJ4"/>
    <mergeCell ref="AM4:AN4"/>
    <mergeCell ref="AA5:AB5"/>
    <mergeCell ref="AE5:AF5"/>
    <mergeCell ref="C6:D6"/>
    <mergeCell ref="G6:H6"/>
    <mergeCell ref="K6:L6"/>
    <mergeCell ref="O6:P6"/>
    <mergeCell ref="S6:T6"/>
    <mergeCell ref="W6:X6"/>
    <mergeCell ref="AA6:AB6"/>
    <mergeCell ref="AE6:AF6"/>
    <mergeCell ref="AI6:AJ6"/>
    <mergeCell ref="AM6:AN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P5"/>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6" ht="39.75" customHeight="1">
      <c r="A2" s="3" t="s">
        <v>152</v>
      </c>
      <c r="C2" s="23" t="s">
        <v>322</v>
      </c>
      <c r="D2" s="23"/>
      <c r="G2" s="23" t="s">
        <v>323</v>
      </c>
      <c r="H2" s="23"/>
      <c r="K2" s="23" t="s">
        <v>324</v>
      </c>
      <c r="L2" s="23"/>
      <c r="O2" s="23" t="s">
        <v>325</v>
      </c>
      <c r="P2" s="23"/>
    </row>
    <row r="3" spans="1:16" ht="15">
      <c r="A3">
        <v>2022</v>
      </c>
      <c r="D3" s="10">
        <v>4911049</v>
      </c>
      <c r="H3" s="19">
        <v>-4141027</v>
      </c>
      <c r="L3" s="10">
        <v>3038979</v>
      </c>
      <c r="P3" s="10">
        <v>3809001</v>
      </c>
    </row>
    <row r="4" spans="1:16" ht="15">
      <c r="A4">
        <v>2021</v>
      </c>
      <c r="D4" s="10">
        <v>6519427</v>
      </c>
      <c r="H4" s="19">
        <v>-5202524</v>
      </c>
      <c r="L4" s="10">
        <v>140913</v>
      </c>
      <c r="P4" s="10">
        <v>1457816</v>
      </c>
    </row>
    <row r="5" spans="1:16" ht="15">
      <c r="A5">
        <v>2020</v>
      </c>
      <c r="D5" s="10">
        <v>7611975</v>
      </c>
      <c r="H5" s="19">
        <v>-6344991</v>
      </c>
      <c r="L5" s="10">
        <v>3064995</v>
      </c>
      <c r="P5" s="10">
        <v>4331979</v>
      </c>
    </row>
  </sheetData>
  <sheetProtection selectLockedCells="1" selectUnlockedCells="1"/>
  <mergeCells count="4">
    <mergeCell ref="C2:D2"/>
    <mergeCell ref="G2:H2"/>
    <mergeCell ref="K2:L2"/>
    <mergeCell ref="O2:P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P3"/>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6" ht="39.75" customHeight="1">
      <c r="A2" s="3" t="s">
        <v>152</v>
      </c>
      <c r="C2" s="23" t="s">
        <v>326</v>
      </c>
      <c r="D2" s="23"/>
      <c r="G2" s="23" t="s">
        <v>327</v>
      </c>
      <c r="H2" s="23"/>
      <c r="K2" s="23" t="s">
        <v>328</v>
      </c>
      <c r="L2" s="23"/>
      <c r="O2" s="23" t="s">
        <v>329</v>
      </c>
      <c r="P2" s="23"/>
    </row>
    <row r="3" spans="1:16" ht="15">
      <c r="A3">
        <v>2022</v>
      </c>
      <c r="D3" s="10">
        <v>11744447</v>
      </c>
      <c r="H3" s="19">
        <v>-10981074</v>
      </c>
      <c r="L3" s="10">
        <v>10379957</v>
      </c>
      <c r="P3" s="10">
        <v>11143330</v>
      </c>
    </row>
  </sheetData>
  <sheetProtection selectLockedCells="1" selectUnlockedCells="1"/>
  <mergeCells count="4">
    <mergeCell ref="C2:D2"/>
    <mergeCell ref="G2:H2"/>
    <mergeCell ref="K2:L2"/>
    <mergeCell ref="O2:P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18"/>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7.7109375" style="0" customWidth="1"/>
    <col min="8" max="8" width="8.7109375" style="0" customWidth="1"/>
    <col min="9" max="9" width="33.7109375" style="0" customWidth="1"/>
    <col min="10" max="16384" width="8.7109375" style="0" customWidth="1"/>
  </cols>
  <sheetData>
    <row r="2" spans="1:6" ht="15">
      <c r="A2" s="7" t="s">
        <v>43</v>
      </c>
      <c r="B2" s="7"/>
      <c r="C2" s="7"/>
      <c r="D2" s="7"/>
      <c r="E2" s="7"/>
      <c r="F2" s="7"/>
    </row>
    <row r="4" spans="1:9" ht="15">
      <c r="A4" s="2" t="s">
        <v>44</v>
      </c>
      <c r="B4" s="2"/>
      <c r="C4" s="2"/>
      <c r="D4" s="2"/>
      <c r="E4" s="2"/>
      <c r="F4" s="2"/>
      <c r="G4" s="2"/>
      <c r="H4" s="2"/>
      <c r="I4" s="2"/>
    </row>
    <row r="5" spans="1:9" ht="15">
      <c r="A5" s="3" t="s">
        <v>45</v>
      </c>
      <c r="C5" s="8" t="s">
        <v>46</v>
      </c>
      <c r="D5" s="8"/>
      <c r="E5" s="8"/>
      <c r="F5" s="8"/>
      <c r="G5" s="8"/>
      <c r="H5" s="8"/>
      <c r="I5" s="8"/>
    </row>
    <row r="6" spans="3:9" ht="15">
      <c r="C6" s="9" t="s">
        <v>47</v>
      </c>
      <c r="E6" s="9" t="s">
        <v>48</v>
      </c>
      <c r="G6" s="9" t="s">
        <v>49</v>
      </c>
      <c r="I6" s="9" t="s">
        <v>50</v>
      </c>
    </row>
    <row r="7" spans="1:9" ht="15">
      <c r="A7" s="7" t="s">
        <v>51</v>
      </c>
      <c r="B7" s="7"/>
      <c r="C7" s="7"/>
      <c r="D7" s="7"/>
      <c r="E7" s="7"/>
      <c r="F7" s="7"/>
      <c r="G7" s="7"/>
      <c r="H7" s="7"/>
      <c r="I7" s="7"/>
    </row>
    <row r="8" spans="1:9" ht="15">
      <c r="A8" s="3" t="s">
        <v>52</v>
      </c>
      <c r="C8" s="10">
        <v>4</v>
      </c>
      <c r="E8" s="10">
        <v>6</v>
      </c>
      <c r="G8" s="10">
        <v>0</v>
      </c>
      <c r="I8" s="10">
        <v>0</v>
      </c>
    </row>
    <row r="9" ht="15">
      <c r="A9" s="3" t="s">
        <v>53</v>
      </c>
    </row>
    <row r="10" spans="1:9" ht="15">
      <c r="A10" s="3" t="s">
        <v>54</v>
      </c>
      <c r="C10" s="10">
        <v>1</v>
      </c>
      <c r="E10" s="10">
        <v>0</v>
      </c>
      <c r="G10" s="10">
        <v>0</v>
      </c>
      <c r="I10" s="10">
        <v>0</v>
      </c>
    </row>
    <row r="11" spans="1:9" ht="15">
      <c r="A11" s="3" t="s">
        <v>55</v>
      </c>
      <c r="C11" s="10">
        <v>0</v>
      </c>
      <c r="E11" s="10">
        <v>0</v>
      </c>
      <c r="G11" s="10">
        <v>0</v>
      </c>
      <c r="I11" s="10">
        <v>0</v>
      </c>
    </row>
    <row r="12" spans="1:9" ht="15">
      <c r="A12" s="3" t="s">
        <v>56</v>
      </c>
      <c r="C12" s="10">
        <v>1</v>
      </c>
      <c r="E12" s="10">
        <v>1</v>
      </c>
      <c r="G12" s="10">
        <v>0</v>
      </c>
      <c r="I12" s="10">
        <v>0</v>
      </c>
    </row>
    <row r="13" spans="1:9" ht="15">
      <c r="A13" s="3" t="s">
        <v>57</v>
      </c>
      <c r="C13" s="10">
        <v>0</v>
      </c>
      <c r="E13" s="10">
        <v>0</v>
      </c>
      <c r="G13" s="10">
        <v>0</v>
      </c>
      <c r="I13" s="10">
        <v>0</v>
      </c>
    </row>
    <row r="14" spans="1:9" ht="15">
      <c r="A14" s="3" t="s">
        <v>58</v>
      </c>
      <c r="C14" s="10">
        <v>0</v>
      </c>
      <c r="E14" s="10">
        <v>0</v>
      </c>
      <c r="G14" s="10">
        <v>0</v>
      </c>
      <c r="I14" s="10">
        <v>0</v>
      </c>
    </row>
    <row r="15" spans="1:9" ht="15">
      <c r="A15" s="3" t="s">
        <v>59</v>
      </c>
      <c r="C15" s="10">
        <v>1</v>
      </c>
      <c r="E15" s="10">
        <v>6</v>
      </c>
      <c r="G15" s="10">
        <v>0</v>
      </c>
      <c r="I15" s="10">
        <v>0</v>
      </c>
    </row>
    <row r="16" spans="1:9" ht="15">
      <c r="A16" s="3" t="s">
        <v>60</v>
      </c>
      <c r="C16" s="10">
        <v>0</v>
      </c>
      <c r="E16" s="10">
        <v>0</v>
      </c>
      <c r="G16" s="10">
        <v>0</v>
      </c>
      <c r="I16" s="10">
        <v>0</v>
      </c>
    </row>
    <row r="17" spans="1:9" ht="15">
      <c r="A17" s="3" t="s">
        <v>61</v>
      </c>
      <c r="C17" s="11">
        <v>0</v>
      </c>
      <c r="D17" s="11"/>
      <c r="E17" s="11"/>
      <c r="F17" s="11"/>
      <c r="G17" s="11"/>
      <c r="H17" s="11"/>
      <c r="I17" s="11"/>
    </row>
    <row r="18" spans="1:9" ht="15">
      <c r="A18" s="3" t="s">
        <v>62</v>
      </c>
      <c r="C18" s="11">
        <v>0</v>
      </c>
      <c r="D18" s="11"/>
      <c r="E18" s="11"/>
      <c r="F18" s="11"/>
      <c r="G18" s="11"/>
      <c r="H18" s="11"/>
      <c r="I18" s="11"/>
    </row>
  </sheetData>
  <sheetProtection selectLockedCells="1" selectUnlockedCells="1"/>
  <mergeCells count="6">
    <mergeCell ref="A2:F2"/>
    <mergeCell ref="A4:I4"/>
    <mergeCell ref="C5:I5"/>
    <mergeCell ref="A7:I7"/>
    <mergeCell ref="C17:I17"/>
    <mergeCell ref="C18:I18"/>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P5"/>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6" ht="39.75" customHeight="1">
      <c r="A2" s="3" t="s">
        <v>152</v>
      </c>
      <c r="C2" s="23" t="s">
        <v>330</v>
      </c>
      <c r="D2" s="23"/>
      <c r="G2" s="23" t="s">
        <v>331</v>
      </c>
      <c r="H2" s="23"/>
      <c r="K2" s="23" t="s">
        <v>332</v>
      </c>
      <c r="L2" s="23"/>
      <c r="O2" s="23" t="s">
        <v>333</v>
      </c>
      <c r="P2" s="23"/>
    </row>
    <row r="3" spans="1:16" ht="15">
      <c r="A3">
        <v>2022</v>
      </c>
      <c r="D3" s="10">
        <v>1958794</v>
      </c>
      <c r="H3" s="19">
        <v>-1316012</v>
      </c>
      <c r="L3" s="10">
        <v>797338</v>
      </c>
      <c r="P3" s="10">
        <v>1440120</v>
      </c>
    </row>
    <row r="4" spans="1:16" ht="15">
      <c r="A4">
        <v>2021</v>
      </c>
      <c r="D4" s="10">
        <v>2188153</v>
      </c>
      <c r="H4" s="19">
        <v>-1505538</v>
      </c>
      <c r="L4" s="10">
        <v>174431</v>
      </c>
      <c r="P4" s="10">
        <v>857046</v>
      </c>
    </row>
    <row r="5" spans="1:16" ht="15">
      <c r="A5">
        <v>2020</v>
      </c>
      <c r="D5" s="10">
        <v>2444510</v>
      </c>
      <c r="H5" s="19">
        <v>-1438483</v>
      </c>
      <c r="L5" s="10">
        <v>206113</v>
      </c>
      <c r="P5" s="10">
        <v>1212140</v>
      </c>
    </row>
  </sheetData>
  <sheetProtection selectLockedCells="1" selectUnlockedCells="1"/>
  <mergeCells count="4">
    <mergeCell ref="C2:D2"/>
    <mergeCell ref="G2:H2"/>
    <mergeCell ref="K2:L2"/>
    <mergeCell ref="O2:P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X5"/>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0.7109375" style="0" customWidth="1"/>
    <col min="25" max="16384" width="8.7109375" style="0" customWidth="1"/>
  </cols>
  <sheetData>
    <row r="2" spans="1:24" ht="39.75" customHeight="1">
      <c r="A2" s="3" t="s">
        <v>152</v>
      </c>
      <c r="C2" s="23" t="s">
        <v>334</v>
      </c>
      <c r="D2" s="23"/>
      <c r="G2" s="23" t="s">
        <v>335</v>
      </c>
      <c r="H2" s="23"/>
      <c r="K2" s="23" t="s">
        <v>336</v>
      </c>
      <c r="L2" s="23"/>
      <c r="O2" s="23" t="s">
        <v>337</v>
      </c>
      <c r="P2" s="23"/>
      <c r="S2" s="23" t="s">
        <v>338</v>
      </c>
      <c r="T2" s="23"/>
      <c r="W2" s="23" t="s">
        <v>339</v>
      </c>
      <c r="X2" s="23"/>
    </row>
    <row r="3" spans="1:24" ht="15">
      <c r="A3">
        <v>2022</v>
      </c>
      <c r="D3" s="10">
        <v>3843712</v>
      </c>
      <c r="H3" s="19">
        <v>-630207</v>
      </c>
      <c r="L3" t="s">
        <v>9</v>
      </c>
      <c r="P3" s="19">
        <v>-174526</v>
      </c>
      <c r="T3" t="s">
        <v>9</v>
      </c>
      <c r="X3" s="10">
        <v>3038979</v>
      </c>
    </row>
    <row r="4" spans="1:24" ht="15">
      <c r="A4">
        <v>2021</v>
      </c>
      <c r="D4" s="10">
        <v>2521442</v>
      </c>
      <c r="H4" s="19">
        <v>-2463970</v>
      </c>
      <c r="L4" t="s">
        <v>9</v>
      </c>
      <c r="P4" s="10">
        <v>83440</v>
      </c>
      <c r="T4" t="s">
        <v>9</v>
      </c>
      <c r="X4" s="10">
        <v>140913</v>
      </c>
    </row>
    <row r="5" spans="1:24" ht="15">
      <c r="A5">
        <v>2020</v>
      </c>
      <c r="D5" s="10">
        <v>4535365</v>
      </c>
      <c r="H5" s="19">
        <v>-1405815</v>
      </c>
      <c r="L5" t="s">
        <v>9</v>
      </c>
      <c r="P5" s="19">
        <v>-64555</v>
      </c>
      <c r="T5" t="s">
        <v>9</v>
      </c>
      <c r="X5" s="10">
        <v>3064995</v>
      </c>
    </row>
  </sheetData>
  <sheetProtection selectLockedCells="1" selectUnlockedCells="1"/>
  <mergeCells count="6">
    <mergeCell ref="C2:D2"/>
    <mergeCell ref="G2:H2"/>
    <mergeCell ref="K2:L2"/>
    <mergeCell ref="O2:P2"/>
    <mergeCell ref="S2:T2"/>
    <mergeCell ref="W2:X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X5"/>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24" ht="39.75" customHeight="1">
      <c r="A2" s="3" t="s">
        <v>152</v>
      </c>
      <c r="C2" s="23" t="s">
        <v>340</v>
      </c>
      <c r="D2" s="23"/>
      <c r="G2" s="23" t="s">
        <v>341</v>
      </c>
      <c r="H2" s="23"/>
      <c r="K2" s="23" t="s">
        <v>342</v>
      </c>
      <c r="L2" s="23"/>
      <c r="O2" s="23" t="s">
        <v>343</v>
      </c>
      <c r="P2" s="23"/>
      <c r="S2" s="23" t="s">
        <v>344</v>
      </c>
      <c r="T2" s="23"/>
      <c r="W2" s="23" t="s">
        <v>345</v>
      </c>
      <c r="X2" s="23"/>
    </row>
    <row r="3" spans="1:24" ht="15">
      <c r="A3">
        <v>2022</v>
      </c>
      <c r="D3" s="10">
        <v>1014787</v>
      </c>
      <c r="H3" s="19">
        <v>-51409</v>
      </c>
      <c r="L3" s="10">
        <v>0</v>
      </c>
      <c r="P3" s="10">
        <v>29385</v>
      </c>
      <c r="T3" s="19">
        <v>-195425</v>
      </c>
      <c r="X3" s="10">
        <v>797338</v>
      </c>
    </row>
    <row r="4" spans="1:24" ht="15">
      <c r="A4">
        <v>2021</v>
      </c>
      <c r="D4" s="10">
        <v>606981</v>
      </c>
      <c r="H4" s="19">
        <v>-251863</v>
      </c>
      <c r="L4" s="10">
        <v>0</v>
      </c>
      <c r="P4" s="10">
        <v>34460</v>
      </c>
      <c r="T4" s="19">
        <v>-215147</v>
      </c>
      <c r="X4" s="10">
        <v>174431</v>
      </c>
    </row>
    <row r="5" spans="1:24" ht="15">
      <c r="A5">
        <v>2020</v>
      </c>
      <c r="D5" s="10">
        <v>757947</v>
      </c>
      <c r="H5" s="19">
        <v>-179034</v>
      </c>
      <c r="L5" s="10">
        <v>68534</v>
      </c>
      <c r="P5" s="10">
        <v>58187</v>
      </c>
      <c r="T5" s="19">
        <v>-499520</v>
      </c>
      <c r="X5" s="10">
        <v>206113</v>
      </c>
    </row>
  </sheetData>
  <sheetProtection selectLockedCells="1" selectUnlockedCells="1"/>
  <mergeCells count="6">
    <mergeCell ref="C2:D2"/>
    <mergeCell ref="G2:H2"/>
    <mergeCell ref="K2:L2"/>
    <mergeCell ref="O2:P2"/>
    <mergeCell ref="S2:T2"/>
    <mergeCell ref="W2:X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61.7109375" style="0" customWidth="1"/>
    <col min="2" max="3" width="8.7109375" style="0" customWidth="1"/>
    <col min="4" max="5" width="10.7109375" style="0" customWidth="1"/>
    <col min="6" max="7" width="8.7109375" style="0" customWidth="1"/>
    <col min="8" max="8" width="1.7109375" style="0" customWidth="1"/>
    <col min="9" max="9" width="10.7109375" style="0" customWidth="1"/>
    <col min="10" max="11" width="8.7109375" style="0" customWidth="1"/>
    <col min="12" max="13" width="10.7109375" style="0" customWidth="1"/>
    <col min="14" max="16384" width="8.7109375" style="0" customWidth="1"/>
  </cols>
  <sheetData>
    <row r="2" spans="1:6" ht="15">
      <c r="A2" s="7" t="s">
        <v>346</v>
      </c>
      <c r="B2" s="7"/>
      <c r="C2" s="7"/>
      <c r="D2" s="7"/>
      <c r="E2" s="7"/>
      <c r="F2" s="7"/>
    </row>
    <row r="4" spans="1:12" ht="39.75" customHeight="1">
      <c r="A4" s="3" t="s">
        <v>347</v>
      </c>
      <c r="C4" s="1" t="s">
        <v>348</v>
      </c>
      <c r="D4" s="1"/>
      <c r="G4" s="1" t="s">
        <v>349</v>
      </c>
      <c r="H4" s="1"/>
      <c r="K4" s="1" t="s">
        <v>350</v>
      </c>
      <c r="L4" s="1"/>
    </row>
    <row r="5" spans="3:12" ht="15">
      <c r="C5" s="2" t="s">
        <v>313</v>
      </c>
      <c r="D5" s="2"/>
      <c r="G5" s="2" t="s">
        <v>314</v>
      </c>
      <c r="H5" s="2"/>
      <c r="K5" s="2" t="s">
        <v>315</v>
      </c>
      <c r="L5" s="2"/>
    </row>
    <row r="6" ht="15">
      <c r="A6" t="s">
        <v>351</v>
      </c>
    </row>
    <row r="7" spans="1:12" ht="15">
      <c r="A7" t="s">
        <v>352</v>
      </c>
      <c r="D7" s="5">
        <v>137099</v>
      </c>
      <c r="G7" s="21">
        <v>9.05</v>
      </c>
      <c r="H7" s="21"/>
      <c r="L7" s="6" t="s">
        <v>9</v>
      </c>
    </row>
    <row r="8" spans="1:13" ht="15">
      <c r="A8" t="s">
        <v>353</v>
      </c>
      <c r="D8" s="5">
        <v>6275418</v>
      </c>
      <c r="E8" s="19">
        <v>-1</v>
      </c>
      <c r="G8" s="21">
        <v>52.61</v>
      </c>
      <c r="H8" s="21"/>
      <c r="I8" s="19">
        <v>-2</v>
      </c>
      <c r="L8" s="5">
        <v>5458366</v>
      </c>
      <c r="M8" s="19">
        <v>-3</v>
      </c>
    </row>
    <row r="9" spans="1:13" ht="15">
      <c r="A9" t="s">
        <v>354</v>
      </c>
      <c r="D9" s="6" t="s">
        <v>9</v>
      </c>
      <c r="H9" s="6" t="s">
        <v>9</v>
      </c>
      <c r="L9" s="5">
        <v>1289780</v>
      </c>
      <c r="M9" s="19">
        <v>-4</v>
      </c>
    </row>
    <row r="10" spans="1:12" ht="15">
      <c r="A10" t="s">
        <v>355</v>
      </c>
      <c r="D10" s="5">
        <v>950906</v>
      </c>
      <c r="E10" s="19">
        <v>-1</v>
      </c>
      <c r="G10" s="21">
        <v>29.12</v>
      </c>
      <c r="H10" s="21"/>
      <c r="I10" s="19">
        <v>-6</v>
      </c>
      <c r="L10" s="6" t="s">
        <v>9</v>
      </c>
    </row>
    <row r="11" spans="1:12" ht="15">
      <c r="A11" t="s">
        <v>114</v>
      </c>
      <c r="D11" s="5">
        <v>7363423</v>
      </c>
      <c r="G11" s="21">
        <v>48.81</v>
      </c>
      <c r="H11" s="21"/>
      <c r="L11" s="5">
        <v>6748146</v>
      </c>
    </row>
  </sheetData>
  <sheetProtection selectLockedCells="1" selectUnlockedCells="1"/>
  <mergeCells count="11">
    <mergeCell ref="A2:F2"/>
    <mergeCell ref="C4:D4"/>
    <mergeCell ref="G4:H4"/>
    <mergeCell ref="K4:L4"/>
    <mergeCell ref="C5:D5"/>
    <mergeCell ref="G5:H5"/>
    <mergeCell ref="K5:L5"/>
    <mergeCell ref="G7:H7"/>
    <mergeCell ref="G8:H8"/>
    <mergeCell ref="G10:H10"/>
    <mergeCell ref="G11:H11"/>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4.7109375" style="0" customWidth="1"/>
    <col min="4" max="4" width="8.7109375" style="0" customWidth="1"/>
    <col min="5" max="5" width="69.7109375" style="0" customWidth="1"/>
    <col min="6" max="7" width="8.7109375" style="0" customWidth="1"/>
    <col min="8" max="8" width="4.7109375" style="0" customWidth="1"/>
    <col min="9" max="16384" width="8.7109375" style="0" customWidth="1"/>
  </cols>
  <sheetData>
    <row r="2" spans="1:6" ht="15">
      <c r="A2" s="7" t="s">
        <v>356</v>
      </c>
      <c r="B2" s="7"/>
      <c r="C2" s="7"/>
      <c r="D2" s="7"/>
      <c r="E2" s="7"/>
      <c r="F2" s="7"/>
    </row>
    <row r="4" spans="3:8" ht="39.75" customHeight="1">
      <c r="C4" s="9" t="s">
        <v>357</v>
      </c>
      <c r="E4" s="25" t="s">
        <v>358</v>
      </c>
      <c r="G4" s="2" t="s">
        <v>359</v>
      </c>
      <c r="H4" s="2"/>
    </row>
    <row r="5" spans="1:8" ht="15">
      <c r="A5" s="3" t="s">
        <v>360</v>
      </c>
      <c r="C5" s="9" t="s">
        <v>361</v>
      </c>
      <c r="E5" s="9" t="s">
        <v>361</v>
      </c>
      <c r="G5" s="26">
        <v>-1</v>
      </c>
      <c r="H5" s="26"/>
    </row>
    <row r="6" spans="1:8" ht="15">
      <c r="A6">
        <v>2022</v>
      </c>
      <c r="C6" s="5">
        <v>3057102</v>
      </c>
      <c r="E6" s="27">
        <v>54789435</v>
      </c>
      <c r="H6" s="6" t="s">
        <v>362</v>
      </c>
    </row>
    <row r="7" spans="1:8" ht="15">
      <c r="A7">
        <v>2021</v>
      </c>
      <c r="C7" s="5">
        <v>2050687</v>
      </c>
      <c r="E7" s="27">
        <v>60447346</v>
      </c>
      <c r="H7" s="6" t="s">
        <v>363</v>
      </c>
    </row>
    <row r="8" spans="1:8" ht="15">
      <c r="A8">
        <v>2020</v>
      </c>
      <c r="C8" s="5">
        <v>2065282</v>
      </c>
      <c r="E8" s="27">
        <v>68997879</v>
      </c>
      <c r="H8" s="6" t="s">
        <v>364</v>
      </c>
    </row>
    <row r="9" spans="1:8" ht="15">
      <c r="A9" t="s">
        <v>365</v>
      </c>
      <c r="C9" s="5">
        <v>2391024</v>
      </c>
      <c r="E9" s="27">
        <v>61411553</v>
      </c>
      <c r="H9" s="6" t="s">
        <v>366</v>
      </c>
    </row>
  </sheetData>
  <sheetProtection selectLockedCells="1" selectUnlockedCells="1"/>
  <mergeCells count="3">
    <mergeCell ref="A2:F2"/>
    <mergeCell ref="G4:H4"/>
    <mergeCell ref="G5:H5"/>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7" t="s">
        <v>367</v>
      </c>
      <c r="B2" s="7"/>
      <c r="C2" s="7"/>
      <c r="D2" s="7"/>
      <c r="E2" s="7"/>
      <c r="F2" s="7"/>
    </row>
    <row r="4" spans="3:8" ht="39.75" customHeight="1">
      <c r="C4" s="1" t="s">
        <v>368</v>
      </c>
      <c r="D4" s="1"/>
      <c r="E4" s="1"/>
      <c r="F4" s="1"/>
      <c r="G4" s="1"/>
      <c r="H4" s="1"/>
    </row>
    <row r="5" spans="3:8" ht="15">
      <c r="C5" s="2" t="s">
        <v>369</v>
      </c>
      <c r="D5" s="2"/>
      <c r="G5" s="2" t="s">
        <v>370</v>
      </c>
      <c r="H5" s="2"/>
    </row>
    <row r="6" spans="1:8" ht="15">
      <c r="A6" t="s">
        <v>371</v>
      </c>
      <c r="C6" s="18">
        <v>1357000</v>
      </c>
      <c r="D6" s="18"/>
      <c r="G6" s="18">
        <v>1905000</v>
      </c>
      <c r="H6" s="18"/>
    </row>
    <row r="7" spans="1:8" ht="15">
      <c r="A7" t="s">
        <v>372</v>
      </c>
      <c r="D7" s="6" t="s">
        <v>9</v>
      </c>
      <c r="H7" s="5">
        <v>825000</v>
      </c>
    </row>
    <row r="8" spans="1:8" ht="15">
      <c r="A8" t="s">
        <v>373</v>
      </c>
      <c r="D8" s="6" t="s">
        <v>9</v>
      </c>
      <c r="H8" s="6" t="s">
        <v>9</v>
      </c>
    </row>
    <row r="9" spans="1:8" ht="15">
      <c r="A9" t="s">
        <v>374</v>
      </c>
      <c r="D9" s="5">
        <v>5738</v>
      </c>
      <c r="H9" s="5">
        <v>956</v>
      </c>
    </row>
    <row r="10" spans="1:8" ht="15">
      <c r="A10" t="s">
        <v>114</v>
      </c>
      <c r="C10" s="18">
        <v>1362738</v>
      </c>
      <c r="D10" s="18"/>
      <c r="G10" s="18">
        <v>2730956</v>
      </c>
      <c r="H10" s="18"/>
    </row>
  </sheetData>
  <sheetProtection selectLockedCells="1" selectUnlockedCells="1"/>
  <mergeCells count="8">
    <mergeCell ref="A2:F2"/>
    <mergeCell ref="C4:H4"/>
    <mergeCell ref="C5:D5"/>
    <mergeCell ref="G5:H5"/>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G20"/>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20.7109375" style="0" customWidth="1"/>
    <col min="5" max="6" width="8.7109375" style="0" customWidth="1"/>
    <col min="7" max="7" width="100.8515625" style="0" customWidth="1"/>
    <col min="8" max="16384" width="8.7109375" style="0" customWidth="1"/>
  </cols>
  <sheetData>
    <row r="2" spans="1:6" ht="15">
      <c r="A2" s="7" t="s">
        <v>63</v>
      </c>
      <c r="B2" s="7"/>
      <c r="C2" s="7"/>
      <c r="D2" s="7"/>
      <c r="E2" s="7"/>
      <c r="F2" s="7"/>
    </row>
    <row r="4" spans="3:7" ht="15">
      <c r="C4" s="2" t="s">
        <v>64</v>
      </c>
      <c r="D4" s="2"/>
      <c r="G4" s="9" t="s">
        <v>65</v>
      </c>
    </row>
    <row r="5" ht="15">
      <c r="A5" s="3" t="s">
        <v>66</v>
      </c>
    </row>
    <row r="6" spans="1:7" ht="15">
      <c r="A6" t="s">
        <v>67</v>
      </c>
      <c r="D6" s="12">
        <v>50000</v>
      </c>
      <c r="G6" s="13" t="s">
        <v>68</v>
      </c>
    </row>
    <row r="7" spans="1:7" ht="39.75" customHeight="1">
      <c r="A7" t="s">
        <v>69</v>
      </c>
      <c r="D7" s="14" t="s">
        <v>70</v>
      </c>
      <c r="G7" s="13" t="s">
        <v>9</v>
      </c>
    </row>
    <row r="8" spans="1:7" ht="39.75" customHeight="1">
      <c r="A8" t="s">
        <v>71</v>
      </c>
      <c r="D8" s="14" t="s">
        <v>72</v>
      </c>
      <c r="G8" s="13" t="s">
        <v>9</v>
      </c>
    </row>
    <row r="9" ht="15">
      <c r="A9" s="3" t="s">
        <v>73</v>
      </c>
    </row>
    <row r="10" spans="1:7" ht="15">
      <c r="A10" t="s">
        <v>69</v>
      </c>
      <c r="D10" s="12">
        <v>20000</v>
      </c>
      <c r="G10" s="13" t="s">
        <v>9</v>
      </c>
    </row>
    <row r="11" spans="1:7" ht="15">
      <c r="A11" t="s">
        <v>74</v>
      </c>
      <c r="D11" s="12">
        <v>10000</v>
      </c>
      <c r="G11" s="13" t="s">
        <v>9</v>
      </c>
    </row>
    <row r="12" ht="15">
      <c r="A12" s="3" t="s">
        <v>75</v>
      </c>
    </row>
    <row r="13" spans="1:7" ht="15">
      <c r="A13" t="s">
        <v>69</v>
      </c>
      <c r="D13" s="12">
        <v>15000</v>
      </c>
      <c r="G13" s="13" t="s">
        <v>9</v>
      </c>
    </row>
    <row r="14" spans="1:7" ht="15">
      <c r="A14" t="s">
        <v>74</v>
      </c>
      <c r="D14" s="12">
        <v>7500</v>
      </c>
      <c r="G14" s="13" t="s">
        <v>9</v>
      </c>
    </row>
    <row r="15" ht="15">
      <c r="A15" s="3" t="s">
        <v>76</v>
      </c>
    </row>
    <row r="16" spans="1:7" ht="15">
      <c r="A16" t="s">
        <v>69</v>
      </c>
      <c r="D16" s="12">
        <v>10000</v>
      </c>
      <c r="G16" s="13" t="s">
        <v>9</v>
      </c>
    </row>
    <row r="17" spans="1:7" ht="15">
      <c r="A17" t="s">
        <v>74</v>
      </c>
      <c r="D17" s="12">
        <v>5000</v>
      </c>
      <c r="G17" s="13" t="s">
        <v>9</v>
      </c>
    </row>
    <row r="18" ht="15">
      <c r="A18" s="3" t="s">
        <v>77</v>
      </c>
    </row>
    <row r="19" spans="1:7" ht="15">
      <c r="A19" t="s">
        <v>69</v>
      </c>
      <c r="D19" s="12">
        <v>15000</v>
      </c>
      <c r="G19" s="13" t="s">
        <v>9</v>
      </c>
    </row>
    <row r="20" spans="1:7" ht="15">
      <c r="A20" t="s">
        <v>74</v>
      </c>
      <c r="D20" s="12">
        <v>7500</v>
      </c>
      <c r="G20" s="13" t="s">
        <v>9</v>
      </c>
    </row>
  </sheetData>
  <sheetProtection selectLockedCells="1" selectUnlockedCells="1"/>
  <mergeCells count="2">
    <mergeCell ref="A2:F2"/>
    <mergeCell ref="C4:D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T12"/>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2" spans="1:20" ht="39.75" customHeight="1">
      <c r="A2" s="3" t="s">
        <v>78</v>
      </c>
      <c r="C2" s="1" t="s">
        <v>79</v>
      </c>
      <c r="D2" s="1"/>
      <c r="G2" s="1" t="s">
        <v>80</v>
      </c>
      <c r="H2" s="1"/>
      <c r="K2" s="1" t="s">
        <v>81</v>
      </c>
      <c r="L2" s="1"/>
      <c r="O2" s="1" t="s">
        <v>82</v>
      </c>
      <c r="P2" s="1"/>
      <c r="S2" s="1" t="s">
        <v>83</v>
      </c>
      <c r="T2" s="1"/>
    </row>
    <row r="3" spans="1:20" ht="15">
      <c r="A3" t="s">
        <v>32</v>
      </c>
      <c r="D3" s="5">
        <v>29375</v>
      </c>
      <c r="H3" s="5">
        <v>538993</v>
      </c>
      <c r="L3" s="5">
        <v>179487</v>
      </c>
      <c r="P3" s="6" t="s">
        <v>9</v>
      </c>
      <c r="T3" s="5">
        <v>747855</v>
      </c>
    </row>
    <row r="4" spans="1:20" ht="15">
      <c r="A4" t="s">
        <v>84</v>
      </c>
      <c r="D4" s="5">
        <v>73750</v>
      </c>
      <c r="H4" s="5">
        <v>269800</v>
      </c>
      <c r="L4" s="5">
        <v>89997</v>
      </c>
      <c r="P4" s="6" t="s">
        <v>9</v>
      </c>
      <c r="T4" s="5">
        <v>433547</v>
      </c>
    </row>
    <row r="5" spans="1:20" ht="15">
      <c r="A5" t="s">
        <v>85</v>
      </c>
      <c r="D5" s="5">
        <v>31250</v>
      </c>
      <c r="H5" s="6" t="s">
        <v>9</v>
      </c>
      <c r="L5" s="6" t="s">
        <v>9</v>
      </c>
      <c r="P5" s="6" t="s">
        <v>9</v>
      </c>
      <c r="T5" s="5">
        <v>31250</v>
      </c>
    </row>
    <row r="6" spans="1:20" ht="15">
      <c r="A6" t="s">
        <v>34</v>
      </c>
      <c r="D6" s="5">
        <v>75000</v>
      </c>
      <c r="H6" s="5">
        <v>269800</v>
      </c>
      <c r="L6" s="5">
        <v>89997</v>
      </c>
      <c r="P6" s="6" t="s">
        <v>9</v>
      </c>
      <c r="T6" s="5">
        <v>434797</v>
      </c>
    </row>
    <row r="7" spans="1:20" ht="15">
      <c r="A7" t="s">
        <v>86</v>
      </c>
      <c r="D7" s="5">
        <v>43750</v>
      </c>
      <c r="H7" s="6" t="s">
        <v>9</v>
      </c>
      <c r="L7" s="6" t="s">
        <v>9</v>
      </c>
      <c r="P7" s="6" t="s">
        <v>9</v>
      </c>
      <c r="T7" s="5">
        <v>43750</v>
      </c>
    </row>
    <row r="8" spans="1:20" ht="15">
      <c r="A8" t="s">
        <v>35</v>
      </c>
      <c r="D8" s="5">
        <v>65000</v>
      </c>
      <c r="H8" s="5">
        <v>269800</v>
      </c>
      <c r="L8" s="5">
        <v>89997</v>
      </c>
      <c r="P8" s="6" t="s">
        <v>9</v>
      </c>
      <c r="T8" s="5">
        <v>424797</v>
      </c>
    </row>
    <row r="9" spans="1:20" ht="15">
      <c r="A9" t="s">
        <v>36</v>
      </c>
      <c r="D9" s="5">
        <v>92500</v>
      </c>
      <c r="H9" s="5">
        <v>269800</v>
      </c>
      <c r="L9" s="5">
        <v>89997</v>
      </c>
      <c r="P9" s="6" t="s">
        <v>9</v>
      </c>
      <c r="T9" s="5">
        <v>452297</v>
      </c>
    </row>
    <row r="10" spans="1:20" ht="15">
      <c r="A10" t="s">
        <v>37</v>
      </c>
      <c r="D10" s="5">
        <v>67500</v>
      </c>
      <c r="H10" s="5">
        <v>269800</v>
      </c>
      <c r="L10" s="5">
        <v>89997</v>
      </c>
      <c r="P10" s="6" t="s">
        <v>9</v>
      </c>
      <c r="T10" s="5">
        <v>427297</v>
      </c>
    </row>
    <row r="11" spans="1:20" ht="15">
      <c r="A11" t="s">
        <v>87</v>
      </c>
      <c r="D11" s="5">
        <v>72500</v>
      </c>
      <c r="H11" s="5">
        <v>269800</v>
      </c>
      <c r="L11" s="5">
        <v>89997</v>
      </c>
      <c r="P11" s="6" t="s">
        <v>9</v>
      </c>
      <c r="T11" s="5">
        <v>432297</v>
      </c>
    </row>
    <row r="12" spans="1:20" ht="15">
      <c r="A12" t="s">
        <v>40</v>
      </c>
      <c r="D12" s="5">
        <v>26875</v>
      </c>
      <c r="H12" s="5">
        <v>538993</v>
      </c>
      <c r="L12" s="5">
        <v>179487</v>
      </c>
      <c r="P12" s="6" t="s">
        <v>9</v>
      </c>
      <c r="T12" s="5">
        <v>745355</v>
      </c>
    </row>
  </sheetData>
  <sheetProtection selectLockedCells="1" selectUnlockedCells="1"/>
  <mergeCells count="5">
    <mergeCell ref="C2:D2"/>
    <mergeCell ref="G2:H2"/>
    <mergeCell ref="K2:L2"/>
    <mergeCell ref="O2:P2"/>
    <mergeCell ref="S2:T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3" width="4.7109375" style="0" customWidth="1"/>
    <col min="14" max="16384" width="8.7109375" style="0" customWidth="1"/>
  </cols>
  <sheetData>
    <row r="2" spans="1:6" ht="15">
      <c r="A2" s="7" t="s">
        <v>88</v>
      </c>
      <c r="B2" s="7"/>
      <c r="C2" s="7"/>
      <c r="D2" s="7"/>
      <c r="E2" s="7"/>
      <c r="F2" s="7"/>
    </row>
    <row r="4" spans="3:12" ht="39.75" customHeight="1">
      <c r="C4" s="1" t="s">
        <v>89</v>
      </c>
      <c r="D4" s="1"/>
      <c r="G4" s="1" t="s">
        <v>90</v>
      </c>
      <c r="H4" s="1"/>
      <c r="K4" s="2" t="s">
        <v>91</v>
      </c>
      <c r="L4" s="2"/>
    </row>
    <row r="5" spans="1:12" ht="15">
      <c r="A5" t="s">
        <v>29</v>
      </c>
      <c r="D5" s="6" t="s">
        <v>9</v>
      </c>
      <c r="H5" s="5">
        <v>775000</v>
      </c>
      <c r="L5" s="6" t="s">
        <v>9</v>
      </c>
    </row>
    <row r="6" spans="1:13" ht="15">
      <c r="A6" t="s">
        <v>26</v>
      </c>
      <c r="D6" s="5">
        <v>760000</v>
      </c>
      <c r="H6" s="5">
        <v>775000</v>
      </c>
      <c r="L6" s="15">
        <v>2</v>
      </c>
      <c r="M6" t="s">
        <v>92</v>
      </c>
    </row>
    <row r="7" spans="1:12" ht="15">
      <c r="A7" t="s">
        <v>30</v>
      </c>
      <c r="D7" s="6" t="s">
        <v>9</v>
      </c>
      <c r="H7" s="5">
        <v>475000</v>
      </c>
      <c r="L7" s="6" t="s">
        <v>9</v>
      </c>
    </row>
    <row r="8" spans="1:13" ht="15">
      <c r="A8" t="s">
        <v>93</v>
      </c>
      <c r="D8" s="5">
        <v>530140</v>
      </c>
      <c r="H8" s="5">
        <v>546044</v>
      </c>
      <c r="L8" s="15">
        <v>3</v>
      </c>
      <c r="M8" t="s">
        <v>92</v>
      </c>
    </row>
    <row r="9" spans="1:13" ht="15">
      <c r="A9" t="s">
        <v>24</v>
      </c>
      <c r="D9" s="5">
        <v>412000</v>
      </c>
      <c r="H9" s="5">
        <v>460000</v>
      </c>
      <c r="L9" s="15">
        <v>11.7</v>
      </c>
      <c r="M9" t="s">
        <v>94</v>
      </c>
    </row>
    <row r="10" spans="1:13" ht="15">
      <c r="A10" t="s">
        <v>95</v>
      </c>
      <c r="D10" s="5">
        <v>515000</v>
      </c>
      <c r="H10" s="5">
        <v>530450</v>
      </c>
      <c r="L10" s="15">
        <v>3</v>
      </c>
      <c r="M10" t="s">
        <v>92</v>
      </c>
    </row>
    <row r="11" spans="1:13" ht="15">
      <c r="A11" t="s">
        <v>28</v>
      </c>
      <c r="D11" s="5">
        <v>500000</v>
      </c>
      <c r="H11" s="5">
        <v>550000</v>
      </c>
      <c r="L11" s="15">
        <v>10</v>
      </c>
      <c r="M11" t="s">
        <v>96</v>
      </c>
    </row>
    <row r="12" spans="1:12" ht="15">
      <c r="A12" t="s">
        <v>97</v>
      </c>
      <c r="D12" s="5">
        <v>450000</v>
      </c>
      <c r="H12" s="5">
        <v>450000</v>
      </c>
      <c r="L12" s="6" t="s">
        <v>9</v>
      </c>
    </row>
  </sheetData>
  <sheetProtection selectLockedCells="1" selectUnlockedCells="1"/>
  <mergeCells count="4">
    <mergeCell ref="A2:F2"/>
    <mergeCell ref="C4:D4"/>
    <mergeCell ref="G4:H4"/>
    <mergeCell ref="K4:L4"/>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3.7109375" style="0" customWidth="1"/>
    <col min="13" max="16384" width="8.7109375" style="0" customWidth="1"/>
  </cols>
  <sheetData>
    <row r="2" spans="1:6" ht="15">
      <c r="A2" s="7" t="s">
        <v>98</v>
      </c>
      <c r="B2" s="7"/>
      <c r="C2" s="7"/>
      <c r="D2" s="7"/>
      <c r="E2" s="7"/>
      <c r="F2" s="7"/>
    </row>
    <row r="4" spans="1:12" ht="39.75" customHeight="1">
      <c r="A4" s="3" t="s">
        <v>99</v>
      </c>
      <c r="C4" s="2" t="s">
        <v>100</v>
      </c>
      <c r="D4" s="2"/>
      <c r="G4" s="1" t="s">
        <v>101</v>
      </c>
      <c r="H4" s="1"/>
      <c r="K4" s="1" t="s">
        <v>102</v>
      </c>
      <c r="L4" s="1"/>
    </row>
    <row r="5" spans="1:12" ht="15">
      <c r="A5" s="16" t="s">
        <v>103</v>
      </c>
      <c r="D5" s="6" t="s">
        <v>104</v>
      </c>
      <c r="H5" s="6" t="s">
        <v>105</v>
      </c>
      <c r="L5" s="6" t="s">
        <v>106</v>
      </c>
    </row>
    <row r="6" spans="1:12" ht="15">
      <c r="A6" s="16" t="s">
        <v>107</v>
      </c>
      <c r="D6" s="6" t="s">
        <v>108</v>
      </c>
      <c r="H6" s="6" t="s">
        <v>109</v>
      </c>
      <c r="L6" s="6" t="s">
        <v>108</v>
      </c>
    </row>
    <row r="7" spans="1:12" ht="15">
      <c r="A7" s="16" t="s">
        <v>110</v>
      </c>
      <c r="D7" s="6" t="s">
        <v>111</v>
      </c>
      <c r="H7" s="6" t="s">
        <v>112</v>
      </c>
      <c r="L7" s="6" t="s">
        <v>113</v>
      </c>
    </row>
    <row r="8" spans="1:12" ht="15">
      <c r="A8" t="s">
        <v>114</v>
      </c>
      <c r="D8" s="6" t="s">
        <v>109</v>
      </c>
      <c r="L8" s="6" t="s">
        <v>115</v>
      </c>
    </row>
    <row r="9" spans="1:12" ht="15">
      <c r="A9" s="16" t="s">
        <v>116</v>
      </c>
      <c r="L9" s="6" t="s">
        <v>117</v>
      </c>
    </row>
    <row r="10" spans="1:13" ht="15">
      <c r="A10" s="4" t="s">
        <v>118</v>
      </c>
      <c r="K10" s="3"/>
      <c r="L10" s="17" t="s">
        <v>119</v>
      </c>
      <c r="M10" s="3"/>
    </row>
  </sheetData>
  <sheetProtection selectLockedCells="1" selectUnlockedCells="1"/>
  <mergeCells count="4">
    <mergeCell ref="A2:F2"/>
    <mergeCell ref="C4:D4"/>
    <mergeCell ref="G4:H4"/>
    <mergeCell ref="K4:L4"/>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3.7109375" style="0" customWidth="1"/>
    <col min="5" max="7" width="8.7109375" style="0" customWidth="1"/>
    <col min="8" max="8" width="10.7109375" style="0" customWidth="1"/>
    <col min="9" max="11" width="8.7109375" style="0" customWidth="1"/>
    <col min="12" max="12" width="3.7109375" style="0" customWidth="1"/>
    <col min="13" max="16384" width="8.7109375" style="0" customWidth="1"/>
  </cols>
  <sheetData>
    <row r="2" spans="3:12" ht="39.75" customHeight="1">
      <c r="C2" s="1" t="s">
        <v>120</v>
      </c>
      <c r="D2" s="1"/>
      <c r="G2" s="1" t="s">
        <v>121</v>
      </c>
      <c r="H2" s="1"/>
      <c r="K2" s="1" t="s">
        <v>122</v>
      </c>
      <c r="L2" s="1"/>
    </row>
    <row r="3" spans="1:12" ht="15">
      <c r="A3" t="s">
        <v>123</v>
      </c>
      <c r="D3" s="6" t="s">
        <v>105</v>
      </c>
      <c r="H3" s="5">
        <v>195300</v>
      </c>
      <c r="L3" s="6" t="s">
        <v>119</v>
      </c>
    </row>
    <row r="4" spans="1:12" ht="15">
      <c r="A4" t="s">
        <v>124</v>
      </c>
      <c r="D4" s="6" t="s">
        <v>105</v>
      </c>
      <c r="H4" s="5">
        <v>292950</v>
      </c>
      <c r="L4" s="6" t="s">
        <v>119</v>
      </c>
    </row>
    <row r="5" spans="1:12" ht="15">
      <c r="A5" t="s">
        <v>125</v>
      </c>
      <c r="D5" s="6" t="s">
        <v>108</v>
      </c>
      <c r="H5" s="5">
        <v>96188</v>
      </c>
      <c r="L5" s="6" t="s">
        <v>119</v>
      </c>
    </row>
    <row r="6" spans="1:12" ht="15">
      <c r="A6" t="s">
        <v>126</v>
      </c>
      <c r="D6" s="6" t="s">
        <v>108</v>
      </c>
      <c r="H6" s="6" t="s">
        <v>9</v>
      </c>
      <c r="L6" s="6" t="s">
        <v>9</v>
      </c>
    </row>
    <row r="7" spans="1:12" ht="15">
      <c r="A7" t="s">
        <v>24</v>
      </c>
      <c r="D7" s="6" t="s">
        <v>108</v>
      </c>
      <c r="H7" s="5">
        <v>186300</v>
      </c>
      <c r="L7" s="6" t="s">
        <v>119</v>
      </c>
    </row>
    <row r="8" spans="1:12" ht="15">
      <c r="A8" t="s">
        <v>127</v>
      </c>
      <c r="D8" s="6" t="s">
        <v>108</v>
      </c>
      <c r="H8" s="6" t="s">
        <v>9</v>
      </c>
      <c r="L8" s="6" t="s">
        <v>9</v>
      </c>
    </row>
    <row r="9" spans="1:12" ht="15">
      <c r="A9" t="s">
        <v>28</v>
      </c>
      <c r="D9" s="6" t="s">
        <v>108</v>
      </c>
      <c r="H9" s="5">
        <v>222750</v>
      </c>
      <c r="L9" s="6" t="s">
        <v>119</v>
      </c>
    </row>
    <row r="10" spans="1:12" ht="15">
      <c r="A10" t="s">
        <v>128</v>
      </c>
      <c r="D10" s="6" t="s">
        <v>108</v>
      </c>
      <c r="H10" s="5">
        <v>182250</v>
      </c>
      <c r="L10" s="6" t="s">
        <v>119</v>
      </c>
    </row>
  </sheetData>
  <sheetProtection selectLockedCells="1" selectUnlockedCells="1"/>
  <mergeCells count="3">
    <mergeCell ref="C2:D2"/>
    <mergeCell ref="G2:H2"/>
    <mergeCell ref="K2:L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7" t="s">
        <v>129</v>
      </c>
      <c r="B2" s="7"/>
      <c r="C2" s="7"/>
      <c r="D2" s="7"/>
      <c r="E2" s="7"/>
      <c r="F2" s="7"/>
    </row>
    <row r="4" spans="3:12" ht="39.75" customHeight="1">
      <c r="C4" s="1" t="s">
        <v>130</v>
      </c>
      <c r="D4" s="1"/>
      <c r="G4" s="1" t="s">
        <v>131</v>
      </c>
      <c r="H4" s="1"/>
      <c r="K4" s="1" t="s">
        <v>132</v>
      </c>
      <c r="L4" s="1"/>
    </row>
    <row r="5" spans="1:12" ht="15">
      <c r="A5" t="s">
        <v>133</v>
      </c>
      <c r="D5" s="6" t="s">
        <v>9</v>
      </c>
      <c r="H5" s="6" t="s">
        <v>9</v>
      </c>
      <c r="L5" s="6" t="s">
        <v>9</v>
      </c>
    </row>
    <row r="6" spans="1:12" ht="15">
      <c r="A6" t="s">
        <v>26</v>
      </c>
      <c r="D6" s="5">
        <v>170000</v>
      </c>
      <c r="H6" s="5">
        <v>47800</v>
      </c>
      <c r="L6" s="5">
        <v>47800</v>
      </c>
    </row>
    <row r="7" spans="1:12" ht="15">
      <c r="A7" t="s">
        <v>134</v>
      </c>
      <c r="D7" s="6" t="s">
        <v>9</v>
      </c>
      <c r="H7" s="6" t="s">
        <v>9</v>
      </c>
      <c r="L7" s="6" t="s">
        <v>9</v>
      </c>
    </row>
    <row r="8" spans="1:12" ht="15">
      <c r="A8" t="s">
        <v>93</v>
      </c>
      <c r="D8" s="5">
        <v>41000</v>
      </c>
      <c r="H8" s="5">
        <v>11500</v>
      </c>
      <c r="L8" s="5">
        <v>11500</v>
      </c>
    </row>
    <row r="9" spans="1:12" ht="15">
      <c r="A9" t="s">
        <v>24</v>
      </c>
      <c r="D9" s="5">
        <v>41000</v>
      </c>
      <c r="H9" s="5">
        <v>11500</v>
      </c>
      <c r="L9" s="5">
        <v>11500</v>
      </c>
    </row>
    <row r="10" spans="1:12" ht="15">
      <c r="A10" t="s">
        <v>135</v>
      </c>
      <c r="D10" s="5">
        <v>41000</v>
      </c>
      <c r="H10" s="5">
        <v>11500</v>
      </c>
      <c r="L10" s="5">
        <v>11500</v>
      </c>
    </row>
    <row r="11" spans="1:12" ht="15">
      <c r="A11" t="s">
        <v>28</v>
      </c>
      <c r="D11" s="5">
        <v>41000</v>
      </c>
      <c r="H11" s="5">
        <v>11500</v>
      </c>
      <c r="L11" s="5">
        <v>11500</v>
      </c>
    </row>
    <row r="12" spans="1:12" ht="15">
      <c r="A12" t="s">
        <v>136</v>
      </c>
      <c r="D12" s="5">
        <v>41000</v>
      </c>
      <c r="H12" s="5">
        <v>11500</v>
      </c>
      <c r="L12" s="5">
        <v>11500</v>
      </c>
    </row>
  </sheetData>
  <sheetProtection selectLockedCells="1" selectUnlockedCells="1"/>
  <mergeCells count="4">
    <mergeCell ref="A2:F2"/>
    <mergeCell ref="C4:D4"/>
    <mergeCell ref="G4:H4"/>
    <mergeCell ref="K4:L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7" t="s">
        <v>137</v>
      </c>
      <c r="B2" s="7"/>
      <c r="C2" s="7"/>
      <c r="D2" s="7"/>
      <c r="E2" s="7"/>
      <c r="F2" s="7"/>
    </row>
    <row r="4" spans="3:12" ht="39.75" customHeight="1">
      <c r="C4" s="1" t="s">
        <v>138</v>
      </c>
      <c r="D4" s="1"/>
      <c r="G4" s="1" t="s">
        <v>139</v>
      </c>
      <c r="H4" s="1"/>
      <c r="K4" s="1" t="s">
        <v>140</v>
      </c>
      <c r="L4" s="1"/>
    </row>
    <row r="5" spans="1:12" ht="15">
      <c r="A5" t="s">
        <v>29</v>
      </c>
      <c r="D5" s="5">
        <v>561083</v>
      </c>
      <c r="H5" s="5">
        <v>68073</v>
      </c>
      <c r="L5" s="5">
        <v>170183</v>
      </c>
    </row>
    <row r="6" spans="1:12" ht="15">
      <c r="A6" t="s">
        <v>30</v>
      </c>
      <c r="D6" s="5">
        <v>118390</v>
      </c>
      <c r="H6" s="5">
        <v>22417</v>
      </c>
      <c r="L6" s="5">
        <v>10760</v>
      </c>
    </row>
  </sheetData>
  <sheetProtection selectLockedCells="1" selectUnlockedCells="1"/>
  <mergeCells count="4">
    <mergeCell ref="A2:F2"/>
    <mergeCell ref="C4:D4"/>
    <mergeCell ref="G4:H4"/>
    <mergeCell ref="K4:L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2023-06-30T08:29:19Z</dcterms:created>
  <dcterms:modified xsi:type="dcterms:W3CDTF">2023-06-30T08:29:19Z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