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gios pharmaceuticals inc" sheetId="1" r:id="rId1"/>
    <sheet name="director compensation" sheetId="2" r:id="rId2"/>
    <sheet name="director compensation-1" sheetId="3" r:id="rId3"/>
    <sheet name="base salaries" sheetId="4" r:id="rId4"/>
    <sheet name="base salaries-1" sheetId="5" r:id="rId5"/>
    <sheet name="annual equity grants" sheetId="6" r:id="rId6"/>
    <sheet name="new hire and other onetime" sheetId="7" r:id="rId7"/>
    <sheet name="employment offer letters" sheetId="8" r:id="rId8"/>
    <sheet name="summary compensation" sheetId="9" r:id="rId9"/>
    <sheet name="pay ratio disclosure" sheetId="10" r:id="rId10"/>
    <sheet name="grants of planbased awards" sheetId="11" r:id="rId11"/>
    <sheet name="outstanding equity awards" sheetId="12" r:id="rId12"/>
    <sheet name="option exercises and stock" sheetId="13" r:id="rId13"/>
    <sheet name="potential payments upon te" sheetId="14" r:id="rId14"/>
    <sheet name="equity compensation plan i" sheetId="15" r:id="rId15"/>
    <sheet name="independent registered pub" sheetId="16" r:id="rId16"/>
  </sheets>
  <definedNames/>
  <calcPr fullCalcOnLoad="1"/>
</workbook>
</file>

<file path=xl/sharedStrings.xml><?xml version="1.0" encoding="utf-8"?>
<sst xmlns="http://schemas.openxmlformats.org/spreadsheetml/2006/main" count="735" uniqueCount="272">
  <si>
    <t>Agios Pharmaceuticals INC</t>
  </si>
  <si>
    <t>Shares of
Common
Stock
Owned</t>
  </si>
  <si>
    <t>+</t>
  </si>
  <si>
    <t>Common
Stock
Underlying
Options and
Other
Rights
Acquirable
Within 60
Days</t>
  </si>
  <si>
    <t>Total Beneficial Ownership</t>
  </si>
  <si>
    <t>Name of Beneficial Owner</t>
  </si>
  <si>
    <t>Number</t>
  </si>
  <si>
    <t>Percentage</t>
  </si>
  <si>
    <t>5% Stockholders</t>
  </si>
  <si>
    <t>Entities affiliated with Fidelity Management &amp; Research Company(1)</t>
  </si>
  <si>
    <t></t>
  </si>
  <si>
    <t>12.83%</t>
  </si>
  <si>
    <t>Wellington Management Group LLP(2)</t>
  </si>
  <si>
    <t>11.59%</t>
  </si>
  <si>
    <t>Entities affiliated with Celgene Corporation(3)</t>
  </si>
  <si>
    <t>10.35%</t>
  </si>
  <si>
    <t>The Vanguard Group(4)</t>
  </si>
  <si>
    <t>8.15%</t>
  </si>
  <si>
    <t>Capital International Investors(5)</t>
  </si>
  <si>
    <t>6.76%</t>
  </si>
  <si>
    <t>BB Biotech AG(6)</t>
  </si>
  <si>
    <t>5.67%</t>
  </si>
  <si>
    <t>BlackRock, Inc.(7)</t>
  </si>
  <si>
    <t>5.66%</t>
  </si>
  <si>
    <t>Named Executive Officers and Directors</t>
  </si>
  <si>
    <t>Jonathan Biller</t>
  </si>
  <si>
    <t>Scott Biller, Ph.D.(8)</t>
  </si>
  <si>
    <t>*</t>
  </si>
  <si>
    <t>Christopher Bowden, M.D.</t>
  </si>
  <si>
    <t>Jacqualyn A. Fouse, Ph.D.</t>
  </si>
  <si>
    <t>Andrew Hirsch</t>
  </si>
  <si>
    <t>David P. Schenkein, M.D.(9)</t>
  </si>
  <si>
    <t>1.66%</t>
  </si>
  <si>
    <t>Paul J. Clancy</t>
  </si>
  <si>
    <t>Ian T. Clark</t>
  </si>
  <si>
    <t>Kaye Foster</t>
  </si>
  <si>
    <t>Maykin Ho, Ph.D.</t>
  </si>
  <si>
    <t>John M. Maraganore, Ph.D.</t>
  </si>
  <si>
    <t>David Scadden, M.D.</t>
  </si>
  <si>
    <t>All executive officers and directors as a group (12 persons)</t>
  </si>
  <si>
    <t>2.92%</t>
  </si>
  <si>
    <t>Director Compensation</t>
  </si>
  <si>
    <t>Annual Cash Compensation</t>
  </si>
  <si>
    <t>Number of Options/RSUs Granted</t>
  </si>
  <si>
    <t>Board of Directors:</t>
  </si>
  <si>
    <t>Board Member</t>
  </si>
  <si>
    <t>$718,000 in equity awards upon initial election (split approximately 75% in stock options and 25% in restricted stock units, or RSUs, based on value); $360,000 in equity awards at each annual meeting thereafter
(split approximately 75% in stock options and 25% in RSUs, based on value)*</t>
  </si>
  <si>
    <t>Chairman</t>
  </si>
  <si>
    <t>Additional
 $30,000</t>
  </si>
  <si>
    <t>Lead Independent Director</t>
  </si>
  <si>
    <t>Additional
 $25,000</t>
  </si>
  <si>
    <t>Audit Committee:</t>
  </si>
  <si>
    <t>Chair</t>
  </si>
  <si>
    <t>Member (other than Chair)</t>
  </si>
  <si>
    <t>Compensation Committee:</t>
  </si>
  <si>
    <t>Nominating and Corporate Governance Committee:</t>
  </si>
  <si>
    <t>Name</t>
  </si>
  <si>
    <t>Fees Earned or
Paid in Cash ($)</t>
  </si>
  <si>
    <t>Option Awards
($)(1)(2)</t>
  </si>
  <si>
    <t>Stock Awards
($)(3)(4)</t>
  </si>
  <si>
    <t>Total ($)</t>
  </si>
  <si>
    <t>Base Salaries</t>
  </si>
  <si>
    <t>2018
Base Salary ($)</t>
  </si>
  <si>
    <t>2019
Base Salary ($)</t>
  </si>
  <si>
    <t>% Change</t>
  </si>
  <si>
    <t>Jacqualyn A. Fouse, Ph.D.(1)</t>
  </si>
  <si>
    <t>N/A</t>
  </si>
  <si>
    <t>David P. Schenkein, M.D.(2)</t>
  </si>
  <si>
    <t>-72.0%</t>
  </si>
  <si>
    <t>%(4)</t>
  </si>
  <si>
    <t>Jonathan Biller(3)</t>
  </si>
  <si>
    <t>Scott Biller, Ph.D.</t>
  </si>
  <si>
    <t>Target
Award as a
Percentage
of Base
Salary</t>
  </si>
  <si>
    <t>2019 Actual
Cash
Incentive
Payment ($)</t>
  </si>
  <si>
    <t>2019 Actual Cash
Incentive
Payment (% of
Target Award)</t>
  </si>
  <si>
    <t>65%</t>
  </si>
  <si>
    <t>90%</t>
  </si>
  <si>
    <t>David P. Schenkein, M.D.(1)</t>
  </si>
  <si>
    <t>45%</t>
  </si>
  <si>
    <t>Jonathan Biller(2)</t>
  </si>
  <si>
    <t>Scott Biller, Ph.D.(3)</t>
  </si>
  <si>
    <t>Annual Equity Grants</t>
  </si>
  <si>
    <t>2019 Annual Stock Option
Awards(3)</t>
  </si>
  <si>
    <t>2019 Annual RSU
Awards(4)</t>
  </si>
  <si>
    <t>David P. Schenkein, M.D.</t>
  </si>
  <si>
    <t>New Hire and Other  One-Time  Equity Grants</t>
  </si>
  <si>
    <t>2019 One-Time Stock Option
Awards</t>
  </si>
  <si>
    <t>2019 One-Time RSU
Awards</t>
  </si>
  <si>
    <t>2019 One-Time PSU
Awards(5)</t>
  </si>
  <si>
    <t>Employment Offer Letters</t>
  </si>
  <si>
    <t>Target Bonus
Award as a
Percentage
of 2020
Base Salary</t>
  </si>
  <si>
    <t>Change in
Target Bonus
Award from
2019</t>
  </si>
  <si>
    <t>2020 Base
Salary ($)</t>
  </si>
  <si>
    <t>% Base
Salary
Increase
over 2019</t>
  </si>
  <si>
    <t>2020 Equity
Incentive
Awards
(Options)(6)</t>
  </si>
  <si>
    <t>2020 Equity
Incentive
Awards
(RSUs)(7)</t>
  </si>
  <si>
    <t>David P. Schenkein, M.D. (1)</t>
  </si>
  <si>
    <t>Jonathan Biller (2)</t>
  </si>
  <si>
    <t>Scott Biller, Ph.D. (3)</t>
  </si>
  <si>
    <t>35%</t>
  </si>
  <si>
    <t>-10%</t>
  </si>
  <si>
    <t>-50%</t>
  </si>
  <si>
    <t>%(5)</t>
  </si>
  <si>
    <t>Summary Compensation</t>
  </si>
  <si>
    <t>Name and
Principal Position</t>
  </si>
  <si>
    <t>Year</t>
  </si>
  <si>
    <t>Salary ($)</t>
  </si>
  <si>
    <t>Bonus
($)</t>
  </si>
  <si>
    <t>Stock
Awards
($)(5)</t>
  </si>
  <si>
    <t>Option
Awards
($)(5)</t>
  </si>
  <si>
    <t>Non-equity
Incentive Plan
Compensation
($)(6)</t>
  </si>
  <si>
    <t>All Other
Compensation
($)(7)</t>
  </si>
  <si>
    <t>Chief Executive Officer</t>
  </si>
  <si>
    <t>Former President and Chief
Executive
Officer;
Executive Chairman</t>
  </si>
  <si>
    <t>Chief Financial Officer</t>
  </si>
  <si>
    <t>Chief Legal Officer</t>
  </si>
  <si>
    <t>Scott Biller, Ph.D.(4)</t>
  </si>
  <si>
    <t>Chief Scientific Officer</t>
  </si>
  <si>
    <t>Chief Medical Officer</t>
  </si>
  <si>
    <t>Pay Ratio Disclosure</t>
  </si>
  <si>
    <t>Pay
Component</t>
  </si>
  <si>
    <t>Actual Value Disclosed in
the Summary
Compensation Table</t>
  </si>
  <si>
    <t>Amount as Adjusted for
Purposes of CEO Pay
Ratio Disclosure</t>
  </si>
  <si>
    <t>Reason for Adjustment</t>
  </si>
  <si>
    <t>Salary</t>
  </si>
  <si>
    <t>Full year salary as CEO</t>
  </si>
  <si>
    <t>Stock Awards</t>
  </si>
  <si>
    <t>No adjustment</t>
  </si>
  <si>
    <t>Option Awards</t>
  </si>
  <si>
    <t>Non-Equity Incentive</t>
  </si>
  <si>
    <t>No adjustment; bonus awarded at 90% of target award percentage</t>
  </si>
  <si>
    <t>All Other Compensation</t>
  </si>
  <si>
    <t>$93,573 relocation rental assistance unadjusted; life insurance of $1,131 adjusted to reflect annual amount of $1,234; 401(k) matching contributions adjusted to $11,200 annual maximum</t>
  </si>
  <si>
    <t>Total Compensation</t>
  </si>
  <si>
    <t>Grants of Plan-Based Awards for 2019</t>
  </si>
  <si>
    <t>Date of
Grant</t>
  </si>
  <si>
    <t>Estimated Future Payouts
Under Non-Equity Incentive
Plan 
Awards(4)</t>
  </si>
  <si>
    <t>Estimated Future Payouts
Under Equity Incentive
Plan Awards</t>
  </si>
  <si>
    <t>All Other
Stock
Awards:
Number of
Shares of
Stock or
Units(#)</t>
  </si>
  <si>
    <t>All Other
Option
Awards:
Number of
Securities
Underlying
Options
(#)(8)</t>
  </si>
  <si>
    <t>Exercise
or Base
Price of
Option
Awards
($)(9)</t>
  </si>
  <si>
    <t>Grant
Date
Fair
Value
of Stock
and
Option
Awards
($)(10)</t>
  </si>
  <si>
    <t>Threshold
($)</t>
  </si>
  <si>
    <t>Target
($)</t>
  </si>
  <si>
    <t>Maximum
($)</t>
  </si>
  <si>
    <t>Threshold
(#)</t>
  </si>
  <si>
    <t>Target
(#)</t>
  </si>
  <si>
    <t>Maximum
(#)</t>
  </si>
  <si>
    <t>2/1/2019</t>
  </si>
  <si>
    <t>4/11/2019</t>
  </si>
  <si>
    <t>David P. Schenkein, M.D.(1)</t>
  </si>
  <si>
    <t>2/22/2019</t>
  </si>
  <si>
    <t>4/22/2019</t>
  </si>
  <si>
    <t>12/3/2019</t>
  </si>
  <si>
    <t>Christopher Bowden, M.D.</t>
  </si>
  <si>
    <t>Outstanding Equity Awards at Fiscal  Year-End</t>
  </si>
  <si>
    <t>Option Awards</t>
  </si>
  <si>
    <t>Stock Awards</t>
  </si>
  <si>
    <t>Grant
Date</t>
  </si>
  <si>
    <t>Number of
Securities
Underlying
Unexercised
Options
Exercisable
(#)</t>
  </si>
  <si>
    <t>Number of
Securities
Underlying
Unexercised
Options
Unexercisable
(#)(1)</t>
  </si>
  <si>
    <t>Equity
Incentive
Plan
Awards:
Number of
Securities
Underlying
Unexercised
Unearned
Options (#)</t>
  </si>
  <si>
    <t>Option
Exercise
Price
($)</t>
  </si>
  <si>
    <t>Option
Expiration
Date</t>
  </si>
  <si>
    <t>Number of
Shares or
Units of
Stock That
Have Not
Vested
(#)(2)</t>
  </si>
  <si>
    <t>Market
Value of
Shares
or Units
of Stock
That
Have
Not
Vested
(#)(3)</t>
  </si>
  <si>
    <t>Equity
Incentive
Plan
Awards:
Number
of
Unearned
Shares,
Units or
Other
Rights
That
Have
Not
Vested
(#)(4)</t>
  </si>
  <si>
    <t>Equity
Incentive
Plan
Awards:
Market or
Payout
Value of
Unearned
Shares,
Units or
Other
Rights
That
Have
Not
Vested
(#)(3)</t>
  </si>
  <si>
    <t>12/03/2017</t>
  </si>
  <si>
    <t>-</t>
  </si>
  <si>
    <t>12/03/2027</t>
  </si>
  <si>
    <t>05/31/2018</t>
  </si>
  <si>
    <t>05/31/2028</t>
  </si>
  <si>
    <t>02/01/2019</t>
  </si>
  <si>
    <t>02/01/2029</t>
  </si>
  <si>
    <t>04/11/2019</t>
  </si>
  <si>
    <t>04/30/2013</t>
  </si>
  <si>
    <t>04/30/2023</t>
  </si>
  <si>
    <t>03/05/2014</t>
  </si>
  <si>
    <t>03/04/2024</t>
  </si>
  <si>
    <t>03/02/2015</t>
  </si>
  <si>
    <t>03/01/2025</t>
  </si>
  <si>
    <t>02/16/2016</t>
  </si>
  <si>
    <t>02/15/2026</t>
  </si>
  <si>
    <t>02/21/2017</t>
  </si>
  <si>
    <t>02/20/2027</t>
  </si>
  <si>
    <t>02/16/2018</t>
  </si>
  <si>
    <t>02/16/2028</t>
  </si>
  <si>
    <t>02/22/2019</t>
  </si>
  <si>
    <t>2/22/2029</t>
  </si>
  <si>
    <t>09/20/2016</t>
  </si>
  <si>
    <t>09/19/2026</t>
  </si>
  <si>
    <t>2/20/2027</t>
  </si>
  <si>
    <t>2/16/2028</t>
  </si>
  <si>
    <t>04/22/2019</t>
  </si>
  <si>
    <t>12/03/2019</t>
  </si>
  <si>
    <t>12/03/2029</t>
  </si>
  <si>
    <t>02/22/2029</t>
  </si>
  <si>
    <t>Christopher Bowden, M.D.</t>
  </si>
  <si>
    <t>05/31/2014</t>
  </si>
  <si>
    <t>05/30/2024</t>
  </si>
  <si>
    <t>Option Exercises and Stock Vested in 2019</t>
  </si>
  <si>
    <t>Number of Shares
Acquired on Exercise(#)</t>
  </si>
  <si>
    <t>Value Realized
on Exercise($)(1)</t>
  </si>
  <si>
    <t>Number of Shares
Acquired on Vesting(#)</t>
  </si>
  <si>
    <t>Value realized on 
Vesting($)(2)</t>
  </si>
  <si>
    <t>Potential Payments Upon Termination or Change in Control</t>
  </si>
  <si>
    <t>Triggering Event</t>
  </si>
  <si>
    <t>Benefit</t>
  </si>
  <si>
    <t>Change in
Control (Without
Termination of
Employment)
($)</t>
  </si>
  <si>
    <t>Resignation For
Good Reason or
Termination
Without Cause
Before or More
Than 18 Months
Following
a
Change In
Control
($)</t>
  </si>
  <si>
    <t>Resignation For
Good Reason or
Termination
Without Cause
Upon or
Within 18 Months
Following a
Change-in-
Control
($)</t>
  </si>
  <si>
    <t>Severance Payments</t>
  </si>
  <si>
    <t>725,000(3)</t>
  </si>
  <si>
    <t>1,450,000(10)</t>
  </si>
  <si>
    <t>Bonus Payment</t>
  </si>
  <si>
    <t>471,250(4)</t>
  </si>
  <si>
    <t>942,500(11)</t>
  </si>
  <si>
    <t>Continuation of Benefits</t>
  </si>
  <si>
    <t>12,473(5)</t>
  </si>
  <si>
    <t>24,946(12)</t>
  </si>
  <si>
    <t>Market Value of Stock Vesting(1)</t>
  </si>
  <si>
    <t>3,812,026(13)</t>
  </si>
  <si>
    <t>Total</t>
  </si>
  <si>
    <t>David P. Schenkein, M.D.</t>
  </si>
  <si>
    <t>131,250(6)</t>
  </si>
  <si>
    <t>25,391(7)</t>
  </si>
  <si>
    <t>(8)</t>
  </si>
  <si>
    <t>1,207,366(13)</t>
  </si>
  <si>
    <t>Severance Payments</t>
  </si>
  <si>
    <t>500,476(3)</t>
  </si>
  <si>
    <t>225,214(4)</t>
  </si>
  <si>
    <t>21,397(5)</t>
  </si>
  <si>
    <t>Market Value of Stock Vesting(1)</t>
  </si>
  <si>
    <t>2,355,985(13)</t>
  </si>
  <si>
    <t>500,000(3)</t>
  </si>
  <si>
    <t>225,000(4)</t>
  </si>
  <si>
    <t>2,726,029(13)</t>
  </si>
  <si>
    <t>480,041(3)</t>
  </si>
  <si>
    <t>216,018(4)</t>
  </si>
  <si>
    <t>14,229(5)</t>
  </si>
  <si>
    <t>Market Value of Stock Vesting(1)</t>
  </si>
  <si>
    <t>11,302(2)</t>
  </si>
  <si>
    <t>15,073(9)</t>
  </si>
  <si>
    <t>1,495,415(13)</t>
  </si>
  <si>
    <t>490,538(3)</t>
  </si>
  <si>
    <t>220,742(4)</t>
  </si>
  <si>
    <t>1,511,602(13)</t>
  </si>
  <si>
    <t>Equity Compensation Plan Information</t>
  </si>
  <si>
    <t>Plan category</t>
  </si>
  <si>
    <t>Number of
securities to
be issued upon
exercise of
outstanding
options,
warrants and
rights</t>
  </si>
  <si>
    <t>Weighted-
average
exercise price
of outstanding
options, warrants
and rights</t>
  </si>
  <si>
    <t>Number of
securities
remaining
available for
future
issuance
under
equity
compensation
plans
(excluding
securities
reflected in
column (a))</t>
  </si>
  <si>
    <t>(a)</t>
  </si>
  <si>
    <t>(b)</t>
  </si>
  <si>
    <t>(c)</t>
  </si>
  <si>
    <t>Equity compensation plans approved by security holders</t>
  </si>
  <si>
    <t>2007 Stock Incentive Plan</t>
  </si>
  <si>
    <t>2013 Stock Incentive Plan</t>
  </si>
  <si>
    <t>$61.65(1)</t>
  </si>
  <si>
    <t>2,127,478(2)</t>
  </si>
  <si>
    <t>2013 Employee Stock Purchase Plan</t>
  </si>
  <si>
    <t>82,555(3)</t>
  </si>
  <si>
    <t>Equity compensation plans not approved by security holders</t>
  </si>
  <si>
    <t>Independent Registered Public Accountants Fees</t>
  </si>
  <si>
    <t>Fiscal Year Ended
December 31,</t>
  </si>
  <si>
    <t>2019</t>
  </si>
  <si>
    <t>2018</t>
  </si>
  <si>
    <t>Audit Fees(1)</t>
  </si>
  <si>
    <t>Audit Related Fees(2)</t>
  </si>
  <si>
    <t>Tax Fees(3)</t>
  </si>
  <si>
    <t>All Other Fees(4)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</si>
</sst>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_(\$* #,##0_);_(\$* \(#,##0\);_(\$* \-_);_(@_)"/>
    <numFmt numFmtId="167" formatCode="#,##0.00"/>
    <numFmt numFmtId="168" formatCode="\(#,##0_);[RED]\(#,##0\)"/>
    <numFmt numFmtId="169" formatCode="_(\$* #,##0.00_);_(\$* \(#,##0.00\);_(\$* \-??_);_(@_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0" fillId="0" borderId="0" xfId="0" applyBorder="1" applyAlignment="1">
      <alignment/>
    </xf>
    <xf numFmtId="164" fontId="3" fillId="0" borderId="0" xfId="0" applyFont="1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64" fontId="2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Font="1" applyAlignment="1">
      <alignment horizontal="center" wrapText="1"/>
    </xf>
    <xf numFmtId="167" fontId="0" fillId="0" borderId="0" xfId="0" applyNumberFormat="1" applyAlignment="1">
      <alignment horizontal="right"/>
    </xf>
    <xf numFmtId="168" fontId="0" fillId="0" borderId="0" xfId="0" applyNumberFormat="1" applyAlignment="1">
      <alignment/>
    </xf>
    <xf numFmtId="164" fontId="2" fillId="0" borderId="0" xfId="0" applyFont="1" applyAlignment="1">
      <alignment wrapText="1"/>
    </xf>
    <xf numFmtId="164" fontId="4" fillId="0" borderId="0" xfId="0" applyFont="1" applyAlignment="1">
      <alignment/>
    </xf>
    <xf numFmtId="164" fontId="4" fillId="0" borderId="0" xfId="0" applyFont="1" applyAlignment="1">
      <alignment wrapText="1"/>
    </xf>
    <xf numFmtId="166" fontId="0" fillId="0" borderId="0" xfId="0" applyNumberFormat="1" applyBorder="1" applyAlignment="1">
      <alignment horizontal="right"/>
    </xf>
    <xf numFmtId="164" fontId="2" fillId="0" borderId="0" xfId="0" applyFont="1" applyBorder="1" applyAlignment="1">
      <alignment wrapText="1"/>
    </xf>
    <xf numFmtId="169" fontId="0" fillId="0" borderId="0" xfId="0" applyNumberFormat="1" applyBorder="1" applyAlignment="1">
      <alignment horizontal="right"/>
    </xf>
    <xf numFmtId="164" fontId="0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Y30"/>
  <sheetViews>
    <sheetView tabSelected="1"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25" width="1.7109375" style="0" customWidth="1"/>
    <col min="2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24" ht="39.75" customHeight="1">
      <c r="C5" s="2" t="s">
        <v>1</v>
      </c>
      <c r="D5" s="2"/>
      <c r="G5" s="3" t="s">
        <v>2</v>
      </c>
      <c r="H5" s="3"/>
      <c r="K5" s="2" t="s">
        <v>3</v>
      </c>
      <c r="L5" s="2"/>
      <c r="O5" s="3" t="e">
        <f>#N/A</f>
        <v>#N/A</v>
      </c>
      <c r="P5" s="3"/>
      <c r="S5" s="3" t="s">
        <v>4</v>
      </c>
      <c r="T5" s="3"/>
      <c r="U5" s="3"/>
      <c r="V5" s="3"/>
      <c r="W5" s="3"/>
      <c r="X5" s="3"/>
    </row>
    <row r="6" spans="1:24" ht="15">
      <c r="A6" s="4" t="s">
        <v>5</v>
      </c>
      <c r="S6" s="3" t="s">
        <v>6</v>
      </c>
      <c r="T6" s="3"/>
      <c r="W6" s="3" t="s">
        <v>7</v>
      </c>
      <c r="X6" s="3"/>
    </row>
    <row r="7" spans="2:25" ht="1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ht="15">
      <c r="A8" s="6" t="s">
        <v>8</v>
      </c>
    </row>
    <row r="9" spans="1:24" ht="15">
      <c r="A9" t="s">
        <v>9</v>
      </c>
      <c r="D9" s="7">
        <v>8828462</v>
      </c>
      <c r="L9" s="8" t="s">
        <v>10</v>
      </c>
      <c r="T9" s="7">
        <v>8828462</v>
      </c>
      <c r="X9" s="8" t="s">
        <v>11</v>
      </c>
    </row>
    <row r="10" spans="1:24" ht="15">
      <c r="A10" t="s">
        <v>12</v>
      </c>
      <c r="D10" s="7">
        <v>7975823</v>
      </c>
      <c r="L10" s="8" t="s">
        <v>10</v>
      </c>
      <c r="T10" s="7">
        <v>7975823</v>
      </c>
      <c r="X10" s="8" t="s">
        <v>13</v>
      </c>
    </row>
    <row r="11" spans="1:24" ht="15">
      <c r="A11" t="s">
        <v>14</v>
      </c>
      <c r="D11" s="7">
        <v>7121658</v>
      </c>
      <c r="L11" s="8" t="s">
        <v>10</v>
      </c>
      <c r="T11" s="7">
        <v>7121658</v>
      </c>
      <c r="X11" s="8" t="s">
        <v>15</v>
      </c>
    </row>
    <row r="12" spans="1:24" ht="15">
      <c r="A12" t="s">
        <v>16</v>
      </c>
      <c r="D12" s="7">
        <v>5606855</v>
      </c>
      <c r="L12" s="8" t="s">
        <v>10</v>
      </c>
      <c r="T12" s="7">
        <v>5606855</v>
      </c>
      <c r="X12" s="8" t="s">
        <v>17</v>
      </c>
    </row>
    <row r="13" spans="1:24" ht="15">
      <c r="A13" t="s">
        <v>18</v>
      </c>
      <c r="D13" s="7">
        <v>4649474</v>
      </c>
      <c r="L13" s="8" t="s">
        <v>10</v>
      </c>
      <c r="T13" s="7">
        <v>4649474</v>
      </c>
      <c r="X13" s="8" t="s">
        <v>19</v>
      </c>
    </row>
    <row r="14" spans="1:24" ht="15">
      <c r="A14" t="s">
        <v>20</v>
      </c>
      <c r="D14" s="7">
        <v>3896954</v>
      </c>
      <c r="L14" s="8" t="s">
        <v>10</v>
      </c>
      <c r="T14" s="7">
        <v>3896954</v>
      </c>
      <c r="X14" s="8" t="s">
        <v>21</v>
      </c>
    </row>
    <row r="15" spans="1:24" ht="15">
      <c r="A15" t="s">
        <v>22</v>
      </c>
      <c r="D15" s="7">
        <v>3893394</v>
      </c>
      <c r="L15" s="8" t="s">
        <v>10</v>
      </c>
      <c r="T15" s="7">
        <v>3893394</v>
      </c>
      <c r="X15" s="8" t="s">
        <v>23</v>
      </c>
    </row>
    <row r="16" spans="2:25" ht="1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ht="15">
      <c r="A17" s="6" t="s">
        <v>24</v>
      </c>
    </row>
    <row r="18" spans="1:24" ht="15">
      <c r="A18" t="s">
        <v>25</v>
      </c>
      <c r="D18" s="8" t="s">
        <v>10</v>
      </c>
      <c r="L18" s="8" t="s">
        <v>10</v>
      </c>
      <c r="T18" s="8" t="s">
        <v>10</v>
      </c>
      <c r="X18" s="8" t="s">
        <v>10</v>
      </c>
    </row>
    <row r="19" spans="1:25" ht="15">
      <c r="A19" t="s">
        <v>26</v>
      </c>
      <c r="D19" s="7">
        <v>90922</v>
      </c>
      <c r="L19" s="7">
        <v>188728</v>
      </c>
      <c r="T19" s="7">
        <v>188728</v>
      </c>
      <c r="X19" s="8"/>
      <c r="Y19" t="s">
        <v>27</v>
      </c>
    </row>
    <row r="20" spans="1:25" ht="15">
      <c r="A20" t="s">
        <v>28</v>
      </c>
      <c r="D20" s="7">
        <v>5394</v>
      </c>
      <c r="L20" s="7">
        <v>151252</v>
      </c>
      <c r="T20" s="7">
        <v>156646</v>
      </c>
      <c r="X20" s="8"/>
      <c r="Y20" t="s">
        <v>27</v>
      </c>
    </row>
    <row r="21" spans="1:25" ht="15">
      <c r="A21" t="s">
        <v>29</v>
      </c>
      <c r="D21" s="7">
        <v>41722</v>
      </c>
      <c r="L21" s="7">
        <v>124841</v>
      </c>
      <c r="T21" s="7">
        <v>166563</v>
      </c>
      <c r="X21" s="8"/>
      <c r="Y21" t="s">
        <v>27</v>
      </c>
    </row>
    <row r="22" spans="1:25" ht="15">
      <c r="A22" t="s">
        <v>30</v>
      </c>
      <c r="D22" s="7">
        <v>16518</v>
      </c>
      <c r="L22" s="7">
        <v>190199</v>
      </c>
      <c r="T22" s="7">
        <v>206717</v>
      </c>
      <c r="X22" s="8"/>
      <c r="Y22" t="s">
        <v>27</v>
      </c>
    </row>
    <row r="23" spans="1:24" ht="15">
      <c r="A23" t="s">
        <v>31</v>
      </c>
      <c r="D23" s="7">
        <v>454907</v>
      </c>
      <c r="L23" s="7">
        <v>697063</v>
      </c>
      <c r="T23" s="7">
        <v>1151970</v>
      </c>
      <c r="X23" s="8" t="s">
        <v>32</v>
      </c>
    </row>
    <row r="24" spans="1:25" ht="15">
      <c r="A24" t="s">
        <v>33</v>
      </c>
      <c r="D24" s="7">
        <v>1400</v>
      </c>
      <c r="L24" s="7">
        <v>83897</v>
      </c>
      <c r="T24" s="7">
        <v>85297</v>
      </c>
      <c r="X24" s="8"/>
      <c r="Y24" t="s">
        <v>27</v>
      </c>
    </row>
    <row r="25" spans="1:25" ht="15">
      <c r="A25" t="s">
        <v>34</v>
      </c>
      <c r="D25" s="7">
        <v>1400</v>
      </c>
      <c r="L25" s="7">
        <v>38159</v>
      </c>
      <c r="T25" s="7">
        <v>39559</v>
      </c>
      <c r="X25" s="8"/>
      <c r="Y25" t="s">
        <v>27</v>
      </c>
    </row>
    <row r="26" spans="1:25" ht="15">
      <c r="A26" t="s">
        <v>35</v>
      </c>
      <c r="D26" s="7">
        <v>3600</v>
      </c>
      <c r="L26" s="7">
        <v>53396</v>
      </c>
      <c r="T26" s="7">
        <v>56996</v>
      </c>
      <c r="X26" s="8"/>
      <c r="Y26" t="s">
        <v>27</v>
      </c>
    </row>
    <row r="27" spans="1:25" ht="15">
      <c r="A27" t="s">
        <v>36</v>
      </c>
      <c r="D27" s="7">
        <v>1400</v>
      </c>
      <c r="L27" s="7">
        <v>53747</v>
      </c>
      <c r="T27" s="7">
        <v>55147</v>
      </c>
      <c r="X27" s="8"/>
      <c r="Y27" t="s">
        <v>27</v>
      </c>
    </row>
    <row r="28" spans="1:25" ht="15">
      <c r="A28" t="s">
        <v>37</v>
      </c>
      <c r="D28" s="7">
        <v>28294</v>
      </c>
      <c r="L28" s="7">
        <v>65622</v>
      </c>
      <c r="T28" s="7">
        <v>93916</v>
      </c>
      <c r="X28" s="8"/>
      <c r="Y28" t="s">
        <v>27</v>
      </c>
    </row>
    <row r="29" spans="1:25" ht="15">
      <c r="A29" t="s">
        <v>38</v>
      </c>
      <c r="D29" s="7">
        <v>1971</v>
      </c>
      <c r="L29" s="7">
        <v>36489</v>
      </c>
      <c r="T29" s="7">
        <v>38460</v>
      </c>
      <c r="X29" s="8"/>
      <c r="Y29" t="s">
        <v>27</v>
      </c>
    </row>
    <row r="30" spans="1:24" ht="15">
      <c r="A30" t="s">
        <v>39</v>
      </c>
      <c r="D30" s="7">
        <v>556606</v>
      </c>
      <c r="L30" s="7">
        <v>1494665</v>
      </c>
      <c r="T30" s="7">
        <v>2051271</v>
      </c>
      <c r="X30" s="8" t="s">
        <v>40</v>
      </c>
    </row>
  </sheetData>
  <sheetProtection selectLockedCells="1" selectUnlockedCells="1"/>
  <mergeCells count="20">
    <mergeCell ref="A2:F2"/>
    <mergeCell ref="C5:D5"/>
    <mergeCell ref="G5:H5"/>
    <mergeCell ref="K5:L5"/>
    <mergeCell ref="O5:P5"/>
    <mergeCell ref="S5:X5"/>
    <mergeCell ref="S6:T6"/>
    <mergeCell ref="W6:X6"/>
    <mergeCell ref="B7:E7"/>
    <mergeCell ref="F7:I7"/>
    <mergeCell ref="J7:M7"/>
    <mergeCell ref="N7:Q7"/>
    <mergeCell ref="R7:U7"/>
    <mergeCell ref="V7:Y7"/>
    <mergeCell ref="B16:E16"/>
    <mergeCell ref="F16:I16"/>
    <mergeCell ref="J16:M16"/>
    <mergeCell ref="N16:Q16"/>
    <mergeCell ref="R16:U16"/>
    <mergeCell ref="V16:Y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16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12" width="8.7109375" style="0" customWidth="1"/>
    <col min="13" max="13" width="100.8515625" style="0" customWidth="1"/>
    <col min="14" max="16384" width="8.7109375" style="0" customWidth="1"/>
  </cols>
  <sheetData>
    <row r="2" spans="1:6" ht="15">
      <c r="A2" s="1" t="s">
        <v>119</v>
      </c>
      <c r="B2" s="1"/>
      <c r="C2" s="1"/>
      <c r="D2" s="1"/>
      <c r="E2" s="1"/>
      <c r="F2" s="1"/>
    </row>
    <row r="5" spans="1:13" ht="39.75" customHeight="1">
      <c r="A5" s="14" t="s">
        <v>120</v>
      </c>
      <c r="C5" s="2" t="s">
        <v>121</v>
      </c>
      <c r="D5" s="2"/>
      <c r="E5" s="2"/>
      <c r="F5" s="2"/>
      <c r="H5" s="2" t="s">
        <v>122</v>
      </c>
      <c r="I5" s="2"/>
      <c r="J5" s="2"/>
      <c r="K5" s="2"/>
      <c r="M5" s="9" t="s">
        <v>123</v>
      </c>
    </row>
    <row r="6" spans="1:13" ht="15">
      <c r="A6" s="4" t="s">
        <v>124</v>
      </c>
      <c r="D6" s="17">
        <v>664583</v>
      </c>
      <c r="E6" s="17"/>
      <c r="I6" s="17">
        <v>725000</v>
      </c>
      <c r="J6" s="17"/>
      <c r="M6" t="s">
        <v>125</v>
      </c>
    </row>
    <row r="7" spans="2:13" ht="1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5">
      <c r="A8" s="4" t="s">
        <v>126</v>
      </c>
      <c r="D8" s="17">
        <v>2538474</v>
      </c>
      <c r="E8" s="17"/>
      <c r="I8" s="17">
        <v>2538474</v>
      </c>
      <c r="J8" s="17"/>
      <c r="M8" t="s">
        <v>127</v>
      </c>
    </row>
    <row r="9" spans="2:13" ht="1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">
      <c r="A10" s="4" t="s">
        <v>128</v>
      </c>
      <c r="D10" s="17">
        <v>12875608</v>
      </c>
      <c r="E10" s="17"/>
      <c r="I10" s="17">
        <v>12875608</v>
      </c>
      <c r="J10" s="17"/>
      <c r="M10" t="s">
        <v>127</v>
      </c>
    </row>
    <row r="11" spans="2:13" ht="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5">
      <c r="A12" s="4" t="s">
        <v>129</v>
      </c>
      <c r="D12" s="17">
        <v>424125</v>
      </c>
      <c r="E12" s="17"/>
      <c r="I12" s="17">
        <v>424125</v>
      </c>
      <c r="J12" s="17"/>
      <c r="M12" t="s">
        <v>130</v>
      </c>
    </row>
    <row r="13" spans="2:13" ht="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">
      <c r="A14" s="4" t="s">
        <v>131</v>
      </c>
      <c r="D14" s="17">
        <v>105204</v>
      </c>
      <c r="E14" s="17"/>
      <c r="I14" s="17">
        <v>106006</v>
      </c>
      <c r="J14" s="17"/>
      <c r="M14" t="s">
        <v>132</v>
      </c>
    </row>
    <row r="15" spans="2:13" ht="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0" ht="15">
      <c r="A16" s="4" t="s">
        <v>133</v>
      </c>
      <c r="D16" s="17">
        <v>16607994</v>
      </c>
      <c r="E16" s="17"/>
      <c r="I16" s="17">
        <v>16669213</v>
      </c>
      <c r="J16" s="17"/>
    </row>
  </sheetData>
  <sheetProtection selectLockedCells="1" selectUnlockedCells="1"/>
  <mergeCells count="30">
    <mergeCell ref="A2:F2"/>
    <mergeCell ref="C5:F5"/>
    <mergeCell ref="H5:K5"/>
    <mergeCell ref="D6:E6"/>
    <mergeCell ref="I6:J6"/>
    <mergeCell ref="B7:F7"/>
    <mergeCell ref="G7:K7"/>
    <mergeCell ref="L7:M7"/>
    <mergeCell ref="D8:E8"/>
    <mergeCell ref="I8:J8"/>
    <mergeCell ref="B9:F9"/>
    <mergeCell ref="G9:K9"/>
    <mergeCell ref="L9:M9"/>
    <mergeCell ref="D10:E10"/>
    <mergeCell ref="I10:J10"/>
    <mergeCell ref="B11:F11"/>
    <mergeCell ref="G11:K11"/>
    <mergeCell ref="L11:M11"/>
    <mergeCell ref="D12:E12"/>
    <mergeCell ref="I12:J12"/>
    <mergeCell ref="B13:F13"/>
    <mergeCell ref="G13:K13"/>
    <mergeCell ref="L13:M13"/>
    <mergeCell ref="D14:E14"/>
    <mergeCell ref="I14:J14"/>
    <mergeCell ref="B15:F15"/>
    <mergeCell ref="G15:K15"/>
    <mergeCell ref="L15:M15"/>
    <mergeCell ref="D16:E16"/>
    <mergeCell ref="I16:J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R30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9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1" width="10.7109375" style="0" customWidth="1"/>
    <col min="22" max="23" width="8.7109375" style="0" customWidth="1"/>
    <col min="24" max="25" width="10.7109375" style="0" customWidth="1"/>
    <col min="26" max="27" width="8.7109375" style="0" customWidth="1"/>
    <col min="28" max="28" width="1.7109375" style="0" customWidth="1"/>
    <col min="29" max="29" width="10.7109375" style="0" customWidth="1"/>
    <col min="30" max="31" width="8.7109375" style="0" customWidth="1"/>
    <col min="32" max="33" width="10.7109375" style="0" customWidth="1"/>
    <col min="34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43" width="8.7109375" style="0" customWidth="1"/>
    <col min="44" max="44" width="10.7109375" style="0" customWidth="1"/>
    <col min="45" max="16384" width="8.7109375" style="0" customWidth="1"/>
  </cols>
  <sheetData>
    <row r="2" spans="1:6" ht="15">
      <c r="A2" s="1" t="s">
        <v>134</v>
      </c>
      <c r="B2" s="1"/>
      <c r="C2" s="1"/>
      <c r="D2" s="1"/>
      <c r="E2" s="1"/>
      <c r="F2" s="1"/>
    </row>
    <row r="5" spans="3:44" ht="39.75" customHeight="1">
      <c r="C5" s="2" t="s">
        <v>135</v>
      </c>
      <c r="D5" s="2"/>
      <c r="G5" s="18" t="s">
        <v>136</v>
      </c>
      <c r="H5" s="18"/>
      <c r="I5" s="18"/>
      <c r="J5" s="18"/>
      <c r="K5" s="18"/>
      <c r="L5" s="18"/>
      <c r="M5" s="18"/>
      <c r="N5" s="18"/>
      <c r="O5" s="18"/>
      <c r="P5" s="18"/>
      <c r="S5" s="18" t="s">
        <v>137</v>
      </c>
      <c r="T5" s="18"/>
      <c r="U5" s="18"/>
      <c r="V5" s="18"/>
      <c r="W5" s="18"/>
      <c r="X5" s="18"/>
      <c r="Y5" s="18"/>
      <c r="Z5" s="18"/>
      <c r="AA5" s="18"/>
      <c r="AB5" s="18"/>
      <c r="AE5" s="2" t="s">
        <v>138</v>
      </c>
      <c r="AF5" s="2"/>
      <c r="AI5" s="2" t="s">
        <v>139</v>
      </c>
      <c r="AJ5" s="2"/>
      <c r="AM5" s="2" t="s">
        <v>140</v>
      </c>
      <c r="AN5" s="2"/>
      <c r="AQ5" s="2" t="s">
        <v>141</v>
      </c>
      <c r="AR5" s="2"/>
    </row>
    <row r="6" spans="1:44" ht="39.75" customHeight="1">
      <c r="A6" s="4" t="s">
        <v>56</v>
      </c>
      <c r="G6" s="2" t="s">
        <v>142</v>
      </c>
      <c r="H6" s="2"/>
      <c r="K6" s="2" t="s">
        <v>143</v>
      </c>
      <c r="L6" s="2"/>
      <c r="AE6" s="2" t="s">
        <v>144</v>
      </c>
      <c r="AF6" s="2"/>
      <c r="AI6" s="2" t="s">
        <v>145</v>
      </c>
      <c r="AJ6" s="2"/>
      <c r="AM6" s="2" t="s">
        <v>146</v>
      </c>
      <c r="AN6" s="2"/>
      <c r="AQ6" s="2" t="s">
        <v>147</v>
      </c>
      <c r="AR6" s="2"/>
    </row>
    <row r="7" spans="1:16" ht="15">
      <c r="A7" t="s">
        <v>29</v>
      </c>
      <c r="H7" s="8" t="s">
        <v>10</v>
      </c>
      <c r="L7" s="7">
        <v>471250</v>
      </c>
      <c r="P7" s="7">
        <v>706875</v>
      </c>
    </row>
    <row r="8" spans="4:44" ht="15">
      <c r="D8" s="8" t="s">
        <v>148</v>
      </c>
      <c r="T8" s="7">
        <v>42695</v>
      </c>
      <c r="U8" s="13">
        <v>-5</v>
      </c>
      <c r="X8" s="7">
        <v>42695</v>
      </c>
      <c r="Y8" s="13">
        <v>-5</v>
      </c>
      <c r="AB8" s="8" t="s">
        <v>10</v>
      </c>
      <c r="AC8" s="13">
        <v>-5</v>
      </c>
      <c r="AR8" s="7">
        <v>1771843</v>
      </c>
    </row>
    <row r="9" spans="4:44" ht="15">
      <c r="D9" s="8" t="s">
        <v>148</v>
      </c>
      <c r="AJ9" s="7">
        <v>350346</v>
      </c>
      <c r="AN9" s="12">
        <v>53.87</v>
      </c>
      <c r="AR9" s="7">
        <v>12875608</v>
      </c>
    </row>
    <row r="10" spans="4:44" ht="15">
      <c r="D10" s="8" t="s">
        <v>149</v>
      </c>
      <c r="T10" s="7">
        <v>12379</v>
      </c>
      <c r="U10" s="13">
        <v>-6</v>
      </c>
      <c r="X10" s="7">
        <v>37138</v>
      </c>
      <c r="Y10" s="13">
        <v>-6</v>
      </c>
      <c r="AB10" s="8" t="s">
        <v>10</v>
      </c>
      <c r="AC10" s="13">
        <v>-6</v>
      </c>
      <c r="AR10" s="7">
        <v>766631</v>
      </c>
    </row>
    <row r="11" spans="1:16" ht="15">
      <c r="A11" t="s">
        <v>150</v>
      </c>
      <c r="H11" s="8" t="s">
        <v>10</v>
      </c>
      <c r="L11" s="7">
        <v>33854</v>
      </c>
      <c r="P11" s="7">
        <v>50781</v>
      </c>
    </row>
    <row r="12" spans="4:44" ht="15">
      <c r="D12" s="8" t="s">
        <v>151</v>
      </c>
      <c r="AF12" s="7">
        <v>8324</v>
      </c>
      <c r="AG12" s="13">
        <v>-7</v>
      </c>
      <c r="AR12" s="7">
        <v>489951</v>
      </c>
    </row>
    <row r="13" spans="4:44" ht="15">
      <c r="D13" s="8" t="s">
        <v>151</v>
      </c>
      <c r="AJ13" s="7">
        <v>45719</v>
      </c>
      <c r="AN13" s="12">
        <v>58.86</v>
      </c>
      <c r="AR13" s="7">
        <v>1840179</v>
      </c>
    </row>
    <row r="14" spans="1:16" ht="15">
      <c r="A14" t="s">
        <v>30</v>
      </c>
      <c r="H14" s="8" t="s">
        <v>10</v>
      </c>
      <c r="L14" s="7">
        <v>225214</v>
      </c>
      <c r="P14" s="7">
        <v>337821</v>
      </c>
    </row>
    <row r="15" spans="4:44" ht="15">
      <c r="D15" s="8" t="s">
        <v>151</v>
      </c>
      <c r="AF15" s="7">
        <v>10000</v>
      </c>
      <c r="AG15" s="13">
        <v>-7</v>
      </c>
      <c r="AR15" s="7">
        <v>588600</v>
      </c>
    </row>
    <row r="16" spans="4:44" ht="15">
      <c r="D16" s="8" t="s">
        <v>151</v>
      </c>
      <c r="AJ16" s="7">
        <v>40000</v>
      </c>
      <c r="AN16" s="12">
        <v>58.86</v>
      </c>
      <c r="AR16" s="7">
        <v>1609989</v>
      </c>
    </row>
    <row r="17" spans="4:44" ht="15">
      <c r="D17" s="8" t="s">
        <v>149</v>
      </c>
      <c r="T17" s="7">
        <v>5387</v>
      </c>
      <c r="U17" s="13">
        <v>-6</v>
      </c>
      <c r="X17" s="7">
        <v>16162</v>
      </c>
      <c r="Y17" s="13">
        <v>-6</v>
      </c>
      <c r="AB17" s="8" t="s">
        <v>10</v>
      </c>
      <c r="AC17" s="13">
        <v>-6</v>
      </c>
      <c r="AR17" s="7">
        <v>333617</v>
      </c>
    </row>
    <row r="18" spans="4:44" ht="15">
      <c r="D18" s="8" t="s">
        <v>152</v>
      </c>
      <c r="AF18" s="7">
        <v>17678</v>
      </c>
      <c r="AG18" s="13">
        <v>-7</v>
      </c>
      <c r="AR18" s="7">
        <v>1000928</v>
      </c>
    </row>
    <row r="19" spans="1:16" ht="15">
      <c r="A19" t="s">
        <v>79</v>
      </c>
      <c r="H19" s="8" t="s">
        <v>10</v>
      </c>
      <c r="L19" s="8" t="s">
        <v>10</v>
      </c>
      <c r="P19" s="8" t="s">
        <v>10</v>
      </c>
    </row>
    <row r="20" spans="4:44" ht="15">
      <c r="D20" s="8" t="s">
        <v>153</v>
      </c>
      <c r="T20" s="7">
        <v>8523</v>
      </c>
      <c r="U20" s="13">
        <v>-6</v>
      </c>
      <c r="X20" s="7">
        <v>25568</v>
      </c>
      <c r="Y20" s="13">
        <v>-6</v>
      </c>
      <c r="AB20" s="8" t="s">
        <v>10</v>
      </c>
      <c r="AC20" s="13">
        <v>-6</v>
      </c>
      <c r="AR20" s="7">
        <v>333335</v>
      </c>
    </row>
    <row r="21" spans="4:44" ht="15">
      <c r="D21" s="8" t="s">
        <v>153</v>
      </c>
      <c r="AF21" s="7">
        <v>17259</v>
      </c>
      <c r="AG21" s="13">
        <v>-7</v>
      </c>
      <c r="AR21" s="7">
        <v>674999</v>
      </c>
    </row>
    <row r="22" spans="4:44" ht="15">
      <c r="D22" s="8" t="s">
        <v>153</v>
      </c>
      <c r="AJ22" s="7">
        <v>78824</v>
      </c>
      <c r="AN22" s="12">
        <v>39.11</v>
      </c>
      <c r="AR22" s="7">
        <v>2025036</v>
      </c>
    </row>
    <row r="23" spans="1:16" ht="15">
      <c r="A23" t="s">
        <v>80</v>
      </c>
      <c r="H23" s="8" t="s">
        <v>10</v>
      </c>
      <c r="L23" s="7">
        <v>216018</v>
      </c>
      <c r="P23" s="7">
        <v>324028</v>
      </c>
    </row>
    <row r="24" spans="4:44" ht="15">
      <c r="D24" s="8" t="s">
        <v>151</v>
      </c>
      <c r="AF24" s="7">
        <v>10000</v>
      </c>
      <c r="AG24" s="13">
        <v>-7</v>
      </c>
      <c r="AR24" s="7">
        <v>588600</v>
      </c>
    </row>
    <row r="25" spans="4:44" ht="15">
      <c r="D25" s="8" t="s">
        <v>151</v>
      </c>
      <c r="AJ25" s="7">
        <v>40000</v>
      </c>
      <c r="AN25" s="12">
        <v>58.86</v>
      </c>
      <c r="AR25" s="7">
        <v>1609989</v>
      </c>
    </row>
    <row r="26" spans="4:44" ht="15">
      <c r="D26" s="8" t="s">
        <v>149</v>
      </c>
      <c r="T26" s="7">
        <v>5167</v>
      </c>
      <c r="U26" s="13">
        <v>-6</v>
      </c>
      <c r="X26" s="7">
        <v>15502</v>
      </c>
      <c r="Y26" s="13">
        <v>-6</v>
      </c>
      <c r="AB26" s="8" t="s">
        <v>10</v>
      </c>
      <c r="AC26" s="13">
        <v>-6</v>
      </c>
      <c r="AR26" s="7">
        <v>319992</v>
      </c>
    </row>
    <row r="27" spans="1:16" ht="15">
      <c r="A27" t="s">
        <v>154</v>
      </c>
      <c r="H27" s="8" t="s">
        <v>10</v>
      </c>
      <c r="L27" s="7">
        <v>220743</v>
      </c>
      <c r="P27" s="7">
        <v>331114</v>
      </c>
    </row>
    <row r="28" spans="4:44" ht="15">
      <c r="D28" s="8" t="s">
        <v>151</v>
      </c>
      <c r="AF28" s="7">
        <v>10000</v>
      </c>
      <c r="AG28" s="13">
        <v>-7</v>
      </c>
      <c r="AR28" s="7">
        <v>588600</v>
      </c>
    </row>
    <row r="29" spans="4:44" ht="15">
      <c r="D29" s="8" t="s">
        <v>151</v>
      </c>
      <c r="AJ29" s="7">
        <v>40000</v>
      </c>
      <c r="AN29" s="12">
        <v>58.86</v>
      </c>
      <c r="AR29" s="7">
        <v>1609989</v>
      </c>
    </row>
    <row r="30" spans="4:44" ht="15">
      <c r="D30" s="8" t="s">
        <v>149</v>
      </c>
      <c r="T30" s="7">
        <v>5280</v>
      </c>
      <c r="U30" s="13">
        <v>-6</v>
      </c>
      <c r="X30" s="7">
        <v>15841</v>
      </c>
      <c r="Y30" s="13">
        <v>-6</v>
      </c>
      <c r="AB30" s="8" t="s">
        <v>10</v>
      </c>
      <c r="AC30" s="13">
        <v>-6</v>
      </c>
      <c r="AR30" s="7">
        <v>326990</v>
      </c>
    </row>
  </sheetData>
  <sheetProtection selectLockedCells="1" selectUnlockedCells="1"/>
  <mergeCells count="14">
    <mergeCell ref="A2:F2"/>
    <mergeCell ref="C5:D5"/>
    <mergeCell ref="G5:P5"/>
    <mergeCell ref="S5:AB5"/>
    <mergeCell ref="AE5:AF5"/>
    <mergeCell ref="AI5:AJ5"/>
    <mergeCell ref="AM5:AN5"/>
    <mergeCell ref="AQ5:AR5"/>
    <mergeCell ref="G6:H6"/>
    <mergeCell ref="K6:L6"/>
    <mergeCell ref="AE6:AF6"/>
    <mergeCell ref="AI6:AJ6"/>
    <mergeCell ref="AM6:AN6"/>
    <mergeCell ref="AQ6:A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N55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7" width="10.7109375" style="0" customWidth="1"/>
    <col min="38" max="39" width="8.7109375" style="0" customWidth="1"/>
    <col min="40" max="40" width="10.7109375" style="0" customWidth="1"/>
    <col min="41" max="16384" width="8.7109375" style="0" customWidth="1"/>
  </cols>
  <sheetData>
    <row r="2" spans="1:6" ht="15">
      <c r="A2" s="1" t="s">
        <v>155</v>
      </c>
      <c r="B2" s="1"/>
      <c r="C2" s="1"/>
      <c r="D2" s="1"/>
      <c r="E2" s="1"/>
      <c r="F2" s="1"/>
    </row>
    <row r="5" spans="3:40" ht="15">
      <c r="C5" s="5"/>
      <c r="D5" s="5"/>
      <c r="G5" s="3" t="s">
        <v>156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AA5" s="3" t="s">
        <v>157</v>
      </c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39.75" customHeight="1">
      <c r="A6" s="4" t="s">
        <v>56</v>
      </c>
      <c r="C6" s="2" t="s">
        <v>158</v>
      </c>
      <c r="D6" s="2"/>
      <c r="G6" s="2" t="s">
        <v>159</v>
      </c>
      <c r="H6" s="2"/>
      <c r="K6" s="2" t="s">
        <v>160</v>
      </c>
      <c r="L6" s="2"/>
      <c r="O6" s="2" t="s">
        <v>161</v>
      </c>
      <c r="P6" s="2"/>
      <c r="S6" s="2" t="s">
        <v>162</v>
      </c>
      <c r="T6" s="2"/>
      <c r="W6" s="2" t="s">
        <v>163</v>
      </c>
      <c r="X6" s="2"/>
      <c r="AA6" s="2" t="s">
        <v>164</v>
      </c>
      <c r="AB6" s="2"/>
      <c r="AE6" s="2" t="s">
        <v>165</v>
      </c>
      <c r="AF6" s="2"/>
      <c r="AI6" s="2" t="s">
        <v>166</v>
      </c>
      <c r="AJ6" s="2"/>
      <c r="AM6" s="2" t="s">
        <v>167</v>
      </c>
      <c r="AN6" s="2"/>
    </row>
    <row r="7" ht="15">
      <c r="A7" t="s">
        <v>29</v>
      </c>
    </row>
    <row r="8" spans="4:24" ht="15">
      <c r="D8" s="8" t="s">
        <v>168</v>
      </c>
      <c r="H8" s="7">
        <v>7996</v>
      </c>
      <c r="L8" s="7">
        <v>8004</v>
      </c>
      <c r="P8" s="8" t="s">
        <v>169</v>
      </c>
      <c r="S8" s="19">
        <v>61.17</v>
      </c>
      <c r="T8" s="19"/>
      <c r="X8" s="8" t="s">
        <v>170</v>
      </c>
    </row>
    <row r="9" spans="4:24" ht="15">
      <c r="D9" s="8" t="s">
        <v>171</v>
      </c>
      <c r="H9" s="7">
        <v>5700</v>
      </c>
      <c r="L9" s="8" t="s">
        <v>169</v>
      </c>
      <c r="P9" s="8" t="s">
        <v>169</v>
      </c>
      <c r="S9" s="19">
        <v>93.5</v>
      </c>
      <c r="T9" s="19"/>
      <c r="X9" s="8" t="s">
        <v>172</v>
      </c>
    </row>
    <row r="10" spans="4:24" ht="15">
      <c r="D10" s="8" t="s">
        <v>173</v>
      </c>
      <c r="H10" s="8" t="s">
        <v>169</v>
      </c>
      <c r="L10" s="7">
        <v>350346</v>
      </c>
      <c r="P10" s="8" t="s">
        <v>169</v>
      </c>
      <c r="S10" s="19">
        <v>53.87</v>
      </c>
      <c r="T10" s="19"/>
      <c r="X10" s="8" t="s">
        <v>174</v>
      </c>
    </row>
    <row r="11" spans="4:40" ht="15">
      <c r="D11" s="8" t="s">
        <v>173</v>
      </c>
      <c r="H11" s="8" t="s">
        <v>169</v>
      </c>
      <c r="L11" s="8" t="s">
        <v>169</v>
      </c>
      <c r="P11" s="8" t="s">
        <v>169</v>
      </c>
      <c r="T11" s="8" t="s">
        <v>169</v>
      </c>
      <c r="X11" s="8" t="s">
        <v>169</v>
      </c>
      <c r="AB11" s="8" t="s">
        <v>169</v>
      </c>
      <c r="AF11" s="8" t="s">
        <v>169</v>
      </c>
      <c r="AJ11" s="7">
        <v>42695</v>
      </c>
      <c r="AK11" s="13">
        <v>-5</v>
      </c>
      <c r="AN11" s="7">
        <v>2038686</v>
      </c>
    </row>
    <row r="12" spans="4:40" ht="15">
      <c r="D12" s="8" t="s">
        <v>175</v>
      </c>
      <c r="H12" s="8" t="s">
        <v>169</v>
      </c>
      <c r="L12" s="8" t="s">
        <v>169</v>
      </c>
      <c r="P12" s="8" t="s">
        <v>169</v>
      </c>
      <c r="T12" s="8" t="s">
        <v>169</v>
      </c>
      <c r="X12" s="8" t="s">
        <v>169</v>
      </c>
      <c r="AB12" s="8" t="s">
        <v>169</v>
      </c>
      <c r="AF12" s="8" t="s">
        <v>169</v>
      </c>
      <c r="AJ12" s="7">
        <v>12379</v>
      </c>
      <c r="AK12" s="13">
        <v>-6</v>
      </c>
      <c r="AN12" s="7">
        <v>591097</v>
      </c>
    </row>
    <row r="13" ht="15">
      <c r="A13" t="s">
        <v>84</v>
      </c>
    </row>
    <row r="14" spans="4:24" ht="15">
      <c r="D14" s="8" t="s">
        <v>176</v>
      </c>
      <c r="H14" s="7">
        <v>136363</v>
      </c>
      <c r="L14" s="8" t="s">
        <v>169</v>
      </c>
      <c r="P14" s="8" t="s">
        <v>169</v>
      </c>
      <c r="S14" s="19">
        <v>9.05</v>
      </c>
      <c r="T14" s="19"/>
      <c r="X14" s="8" t="s">
        <v>177</v>
      </c>
    </row>
    <row r="15" spans="4:24" ht="15">
      <c r="D15" s="8" t="s">
        <v>178</v>
      </c>
      <c r="H15" s="7">
        <v>137471</v>
      </c>
      <c r="L15" s="8" t="s">
        <v>169</v>
      </c>
      <c r="P15" s="8" t="s">
        <v>169</v>
      </c>
      <c r="S15" s="19">
        <v>31.64</v>
      </c>
      <c r="T15" s="19"/>
      <c r="X15" s="8" t="s">
        <v>179</v>
      </c>
    </row>
    <row r="16" spans="4:24" ht="15">
      <c r="D16" s="8" t="s">
        <v>180</v>
      </c>
      <c r="H16" s="7">
        <v>136000</v>
      </c>
      <c r="L16" s="8" t="s">
        <v>169</v>
      </c>
      <c r="P16" s="8" t="s">
        <v>169</v>
      </c>
      <c r="S16" s="19">
        <v>107.89</v>
      </c>
      <c r="T16" s="19"/>
      <c r="X16" s="8" t="s">
        <v>181</v>
      </c>
    </row>
    <row r="17" spans="4:24" ht="15">
      <c r="D17" s="8" t="s">
        <v>182</v>
      </c>
      <c r="H17" s="7">
        <v>97750</v>
      </c>
      <c r="L17" s="7">
        <v>4250</v>
      </c>
      <c r="P17" s="8" t="s">
        <v>169</v>
      </c>
      <c r="S17" s="19">
        <v>39.76</v>
      </c>
      <c r="T17" s="19"/>
      <c r="X17" s="8" t="s">
        <v>183</v>
      </c>
    </row>
    <row r="18" spans="4:24" ht="15">
      <c r="D18" s="8" t="s">
        <v>184</v>
      </c>
      <c r="H18" s="7">
        <v>101219</v>
      </c>
      <c r="L18" s="7">
        <v>41681</v>
      </c>
      <c r="P18" s="8" t="s">
        <v>169</v>
      </c>
      <c r="S18" s="19">
        <v>50.4</v>
      </c>
      <c r="T18" s="19"/>
      <c r="X18" s="8" t="s">
        <v>185</v>
      </c>
    </row>
    <row r="19" spans="4:24" ht="15">
      <c r="D19" s="8" t="s">
        <v>186</v>
      </c>
      <c r="H19" s="7">
        <v>44685</v>
      </c>
      <c r="L19" s="7">
        <v>52815</v>
      </c>
      <c r="P19" s="8" t="s">
        <v>169</v>
      </c>
      <c r="S19" s="19">
        <v>77.7</v>
      </c>
      <c r="T19" s="19"/>
      <c r="X19" s="8" t="s">
        <v>187</v>
      </c>
    </row>
    <row r="20" spans="4:32" ht="15">
      <c r="D20" s="8" t="s">
        <v>186</v>
      </c>
      <c r="H20" s="8" t="s">
        <v>169</v>
      </c>
      <c r="L20" s="8" t="s">
        <v>169</v>
      </c>
      <c r="P20" s="8" t="s">
        <v>169</v>
      </c>
      <c r="T20" s="8" t="s">
        <v>169</v>
      </c>
      <c r="X20" s="8" t="s">
        <v>169</v>
      </c>
      <c r="AB20" s="7">
        <v>16250</v>
      </c>
      <c r="AF20" s="7">
        <v>775938</v>
      </c>
    </row>
    <row r="21" spans="4:24" ht="15">
      <c r="D21" s="8" t="s">
        <v>188</v>
      </c>
      <c r="H21" s="8" t="s">
        <v>169</v>
      </c>
      <c r="L21" s="7">
        <v>45719</v>
      </c>
      <c r="P21" s="8" t="s">
        <v>169</v>
      </c>
      <c r="S21" s="19">
        <v>58.86</v>
      </c>
      <c r="T21" s="19"/>
      <c r="X21" s="8" t="s">
        <v>189</v>
      </c>
    </row>
    <row r="22" spans="4:32" ht="15">
      <c r="D22" s="8" t="s">
        <v>188</v>
      </c>
      <c r="H22" s="8" t="s">
        <v>169</v>
      </c>
      <c r="L22" s="8" t="s">
        <v>169</v>
      </c>
      <c r="P22" s="8" t="s">
        <v>169</v>
      </c>
      <c r="T22" s="8" t="s">
        <v>169</v>
      </c>
      <c r="X22" s="8" t="s">
        <v>169</v>
      </c>
      <c r="AB22" s="7">
        <v>8324</v>
      </c>
      <c r="AF22" s="7">
        <v>397471</v>
      </c>
    </row>
    <row r="23" ht="15">
      <c r="A23" t="s">
        <v>30</v>
      </c>
    </row>
    <row r="24" spans="4:24" ht="15">
      <c r="D24" s="8" t="s">
        <v>190</v>
      </c>
      <c r="H24" s="7">
        <v>101558</v>
      </c>
      <c r="L24" s="7">
        <v>23442</v>
      </c>
      <c r="P24" s="8" t="s">
        <v>169</v>
      </c>
      <c r="S24" s="19">
        <v>49.83</v>
      </c>
      <c r="T24" s="19"/>
      <c r="X24" s="8" t="s">
        <v>191</v>
      </c>
    </row>
    <row r="25" spans="4:24" ht="15">
      <c r="D25" s="8" t="s">
        <v>184</v>
      </c>
      <c r="H25" s="7">
        <v>33712</v>
      </c>
      <c r="L25" s="7">
        <v>13888</v>
      </c>
      <c r="P25" s="8" t="s">
        <v>169</v>
      </c>
      <c r="S25" s="19">
        <v>50.4</v>
      </c>
      <c r="T25" s="19"/>
      <c r="X25" s="8" t="s">
        <v>192</v>
      </c>
    </row>
    <row r="26" spans="4:24" ht="15">
      <c r="D26" s="8" t="s">
        <v>186</v>
      </c>
      <c r="H26" s="7">
        <v>15120</v>
      </c>
      <c r="L26" s="7">
        <v>17880</v>
      </c>
      <c r="P26" s="8" t="s">
        <v>169</v>
      </c>
      <c r="S26" s="19">
        <v>77.7</v>
      </c>
      <c r="T26" s="19"/>
      <c r="X26" s="8" t="s">
        <v>193</v>
      </c>
    </row>
    <row r="27" spans="4:32" ht="15">
      <c r="D27" s="8" t="s">
        <v>186</v>
      </c>
      <c r="H27" s="8" t="s">
        <v>169</v>
      </c>
      <c r="L27" s="8" t="s">
        <v>169</v>
      </c>
      <c r="P27" s="8" t="s">
        <v>169</v>
      </c>
      <c r="T27" s="8" t="s">
        <v>169</v>
      </c>
      <c r="X27" s="8" t="s">
        <v>169</v>
      </c>
      <c r="AB27" s="7">
        <v>5500</v>
      </c>
      <c r="AF27" s="7">
        <v>262625</v>
      </c>
    </row>
    <row r="28" spans="4:24" ht="15">
      <c r="D28" s="8" t="s">
        <v>188</v>
      </c>
      <c r="H28" s="8" t="s">
        <v>169</v>
      </c>
      <c r="L28" s="7">
        <v>40000</v>
      </c>
      <c r="P28" s="8" t="s">
        <v>169</v>
      </c>
      <c r="S28" s="19">
        <v>58.86</v>
      </c>
      <c r="T28" s="19"/>
      <c r="X28" s="8" t="s">
        <v>189</v>
      </c>
    </row>
    <row r="29" spans="4:32" ht="15">
      <c r="D29" s="8" t="s">
        <v>188</v>
      </c>
      <c r="H29" s="8" t="s">
        <v>169</v>
      </c>
      <c r="L29" s="8" t="s">
        <v>169</v>
      </c>
      <c r="P29" s="8" t="s">
        <v>169</v>
      </c>
      <c r="T29" s="8" t="s">
        <v>169</v>
      </c>
      <c r="X29" s="8" t="s">
        <v>169</v>
      </c>
      <c r="AB29" s="7">
        <v>10000</v>
      </c>
      <c r="AF29" s="7">
        <v>477500</v>
      </c>
    </row>
    <row r="30" spans="4:40" ht="15">
      <c r="D30" s="8" t="s">
        <v>175</v>
      </c>
      <c r="H30" s="8" t="s">
        <v>169</v>
      </c>
      <c r="L30" s="8" t="s">
        <v>169</v>
      </c>
      <c r="P30" s="8" t="s">
        <v>169</v>
      </c>
      <c r="T30" s="8" t="s">
        <v>169</v>
      </c>
      <c r="X30" s="8" t="s">
        <v>169</v>
      </c>
      <c r="AJ30" s="7">
        <v>5387</v>
      </c>
      <c r="AK30" s="13">
        <v>-6</v>
      </c>
      <c r="AN30" s="7">
        <v>257229</v>
      </c>
    </row>
    <row r="31" spans="4:32" ht="15">
      <c r="D31" s="8" t="s">
        <v>194</v>
      </c>
      <c r="H31" s="8" t="s">
        <v>169</v>
      </c>
      <c r="L31" s="8" t="s">
        <v>169</v>
      </c>
      <c r="P31" s="8" t="s">
        <v>169</v>
      </c>
      <c r="T31" s="8" t="s">
        <v>169</v>
      </c>
      <c r="X31" s="8" t="s">
        <v>169</v>
      </c>
      <c r="AB31" s="7">
        <v>17678</v>
      </c>
      <c r="AF31" s="7">
        <v>844125</v>
      </c>
    </row>
    <row r="32" ht="15">
      <c r="A32" t="s">
        <v>25</v>
      </c>
    </row>
    <row r="33" spans="4:24" ht="15">
      <c r="D33" s="8" t="s">
        <v>195</v>
      </c>
      <c r="H33" s="8" t="s">
        <v>169</v>
      </c>
      <c r="L33" s="7">
        <v>78824</v>
      </c>
      <c r="P33" s="8" t="s">
        <v>169</v>
      </c>
      <c r="S33" s="19">
        <v>39.11</v>
      </c>
      <c r="T33" s="19"/>
      <c r="X33" s="8" t="s">
        <v>196</v>
      </c>
    </row>
    <row r="34" spans="4:32" ht="15">
      <c r="D34" s="8" t="s">
        <v>195</v>
      </c>
      <c r="H34" s="8" t="s">
        <v>169</v>
      </c>
      <c r="L34" s="8" t="s">
        <v>169</v>
      </c>
      <c r="P34" s="8" t="s">
        <v>169</v>
      </c>
      <c r="T34" s="8" t="s">
        <v>169</v>
      </c>
      <c r="X34" s="8" t="s">
        <v>169</v>
      </c>
      <c r="AB34" s="7">
        <v>17259</v>
      </c>
      <c r="AF34" s="7">
        <v>824117</v>
      </c>
    </row>
    <row r="35" spans="4:40" ht="15">
      <c r="D35" s="8" t="s">
        <v>195</v>
      </c>
      <c r="H35" s="8" t="s">
        <v>169</v>
      </c>
      <c r="L35" s="8" t="s">
        <v>169</v>
      </c>
      <c r="P35" s="8" t="s">
        <v>169</v>
      </c>
      <c r="T35" s="8" t="s">
        <v>169</v>
      </c>
      <c r="X35" s="8" t="s">
        <v>169</v>
      </c>
      <c r="AJ35" s="7">
        <v>8523</v>
      </c>
      <c r="AK35" s="13">
        <v>-6</v>
      </c>
      <c r="AN35" s="7">
        <v>406973</v>
      </c>
    </row>
    <row r="36" ht="15">
      <c r="A36" t="s">
        <v>71</v>
      </c>
    </row>
    <row r="37" spans="4:24" ht="15">
      <c r="D37" s="8" t="s">
        <v>178</v>
      </c>
      <c r="H37" s="7">
        <v>11354</v>
      </c>
      <c r="L37" s="8" t="s">
        <v>169</v>
      </c>
      <c r="P37" s="8" t="s">
        <v>169</v>
      </c>
      <c r="S37" s="19">
        <v>31.64</v>
      </c>
      <c r="T37" s="19"/>
      <c r="X37" s="8" t="s">
        <v>179</v>
      </c>
    </row>
    <row r="38" spans="4:24" ht="15">
      <c r="D38" s="8" t="s">
        <v>180</v>
      </c>
      <c r="H38" s="7">
        <v>68000</v>
      </c>
      <c r="L38" s="8" t="s">
        <v>169</v>
      </c>
      <c r="P38" s="8" t="s">
        <v>169</v>
      </c>
      <c r="S38" s="19">
        <v>107.89</v>
      </c>
      <c r="T38" s="19"/>
      <c r="X38" s="8" t="s">
        <v>181</v>
      </c>
    </row>
    <row r="39" spans="4:24" ht="15">
      <c r="D39" s="8" t="s">
        <v>182</v>
      </c>
      <c r="H39" s="7">
        <v>37762</v>
      </c>
      <c r="L39" s="7">
        <v>1886</v>
      </c>
      <c r="P39" s="8" t="s">
        <v>169</v>
      </c>
      <c r="S39" s="19">
        <v>39.76</v>
      </c>
      <c r="T39" s="19"/>
      <c r="X39" s="8" t="s">
        <v>183</v>
      </c>
    </row>
    <row r="40" spans="4:24" ht="15">
      <c r="D40" s="8" t="s">
        <v>184</v>
      </c>
      <c r="H40" s="7">
        <v>33712</v>
      </c>
      <c r="L40" s="7">
        <v>13888</v>
      </c>
      <c r="P40" s="8" t="s">
        <v>169</v>
      </c>
      <c r="S40" s="19">
        <v>50.4</v>
      </c>
      <c r="T40" s="19"/>
      <c r="X40" s="8" t="s">
        <v>192</v>
      </c>
    </row>
    <row r="41" spans="4:24" ht="15">
      <c r="D41" s="8" t="s">
        <v>186</v>
      </c>
      <c r="H41" s="7">
        <v>15120</v>
      </c>
      <c r="L41" s="7">
        <v>17880</v>
      </c>
      <c r="P41" s="8" t="s">
        <v>169</v>
      </c>
      <c r="S41" s="19">
        <v>77.7</v>
      </c>
      <c r="T41" s="19"/>
      <c r="X41" s="8" t="s">
        <v>187</v>
      </c>
    </row>
    <row r="42" spans="4:32" ht="15">
      <c r="D42" s="8" t="s">
        <v>186</v>
      </c>
      <c r="H42" s="8" t="s">
        <v>169</v>
      </c>
      <c r="L42" s="8" t="s">
        <v>169</v>
      </c>
      <c r="P42" s="8" t="s">
        <v>169</v>
      </c>
      <c r="T42" s="8" t="s">
        <v>169</v>
      </c>
      <c r="X42" s="8" t="s">
        <v>169</v>
      </c>
      <c r="AB42" s="7">
        <v>5500</v>
      </c>
      <c r="AF42" s="7">
        <v>262625</v>
      </c>
    </row>
    <row r="43" spans="4:24" ht="15">
      <c r="D43" s="8" t="s">
        <v>188</v>
      </c>
      <c r="H43" s="8" t="s">
        <v>169</v>
      </c>
      <c r="L43" s="7">
        <v>40000</v>
      </c>
      <c r="P43" s="8" t="s">
        <v>169</v>
      </c>
      <c r="S43" s="19">
        <v>58.86</v>
      </c>
      <c r="T43" s="19"/>
      <c r="X43" s="8" t="s">
        <v>197</v>
      </c>
    </row>
    <row r="44" spans="4:32" ht="15">
      <c r="D44" s="8" t="s">
        <v>188</v>
      </c>
      <c r="H44" s="8" t="s">
        <v>169</v>
      </c>
      <c r="L44" s="8" t="s">
        <v>169</v>
      </c>
      <c r="P44" s="8" t="s">
        <v>169</v>
      </c>
      <c r="T44" s="8" t="s">
        <v>169</v>
      </c>
      <c r="X44" s="8" t="s">
        <v>169</v>
      </c>
      <c r="AB44" s="7">
        <v>10000</v>
      </c>
      <c r="AF44" s="7">
        <v>477500</v>
      </c>
    </row>
    <row r="45" spans="4:40" ht="15">
      <c r="D45" s="8" t="s">
        <v>175</v>
      </c>
      <c r="H45" s="8" t="s">
        <v>169</v>
      </c>
      <c r="L45" s="8" t="s">
        <v>169</v>
      </c>
      <c r="P45" s="8" t="s">
        <v>169</v>
      </c>
      <c r="T45" s="8" t="s">
        <v>169</v>
      </c>
      <c r="X45" s="8" t="s">
        <v>169</v>
      </c>
      <c r="AJ45" s="7">
        <v>5167</v>
      </c>
      <c r="AK45" s="13">
        <v>-6</v>
      </c>
      <c r="AN45" s="7">
        <v>246724</v>
      </c>
    </row>
    <row r="46" ht="15">
      <c r="A46" t="s">
        <v>198</v>
      </c>
    </row>
    <row r="47" spans="4:24" ht="15">
      <c r="D47" s="8" t="s">
        <v>199</v>
      </c>
      <c r="H47" s="7">
        <v>71000</v>
      </c>
      <c r="L47" s="8" t="s">
        <v>169</v>
      </c>
      <c r="P47" s="8" t="s">
        <v>169</v>
      </c>
      <c r="S47" s="19">
        <v>35.16</v>
      </c>
      <c r="T47" s="19"/>
      <c r="X47" s="8" t="s">
        <v>200</v>
      </c>
    </row>
    <row r="48" spans="4:24" ht="15">
      <c r="D48" s="8" t="s">
        <v>180</v>
      </c>
      <c r="H48" s="7">
        <v>17000</v>
      </c>
      <c r="L48" s="8" t="s">
        <v>169</v>
      </c>
      <c r="P48" s="8" t="s">
        <v>169</v>
      </c>
      <c r="S48" s="19">
        <v>107.89</v>
      </c>
      <c r="T48" s="19"/>
      <c r="X48" s="8" t="s">
        <v>181</v>
      </c>
    </row>
    <row r="49" spans="4:24" ht="15">
      <c r="D49" s="8" t="s">
        <v>182</v>
      </c>
      <c r="H49" s="7">
        <v>43334</v>
      </c>
      <c r="L49" s="7">
        <v>1886</v>
      </c>
      <c r="P49" s="8" t="s">
        <v>169</v>
      </c>
      <c r="S49" s="19">
        <v>39.76</v>
      </c>
      <c r="T49" s="19"/>
      <c r="X49" s="8" t="s">
        <v>183</v>
      </c>
    </row>
    <row r="50" spans="4:24" ht="15">
      <c r="D50" s="8" t="s">
        <v>184</v>
      </c>
      <c r="H50" s="7">
        <v>33712</v>
      </c>
      <c r="L50" s="7">
        <v>13888</v>
      </c>
      <c r="P50" s="8" t="s">
        <v>169</v>
      </c>
      <c r="S50" s="19">
        <v>50.4</v>
      </c>
      <c r="T50" s="19"/>
      <c r="X50" s="8" t="s">
        <v>192</v>
      </c>
    </row>
    <row r="51" spans="4:24" ht="15">
      <c r="D51" s="8" t="s">
        <v>186</v>
      </c>
      <c r="H51" s="7">
        <v>15120</v>
      </c>
      <c r="L51" s="7">
        <v>17880</v>
      </c>
      <c r="P51" s="8" t="s">
        <v>169</v>
      </c>
      <c r="S51" s="19">
        <v>77.7</v>
      </c>
      <c r="T51" s="19"/>
      <c r="X51" s="8" t="s">
        <v>187</v>
      </c>
    </row>
    <row r="52" spans="4:32" ht="15">
      <c r="D52" s="8" t="s">
        <v>186</v>
      </c>
      <c r="H52" s="8" t="s">
        <v>169</v>
      </c>
      <c r="L52" s="8" t="s">
        <v>169</v>
      </c>
      <c r="P52" s="8" t="s">
        <v>169</v>
      </c>
      <c r="T52" s="8" t="s">
        <v>169</v>
      </c>
      <c r="X52" s="8" t="s">
        <v>169</v>
      </c>
      <c r="AB52" s="7">
        <v>5500</v>
      </c>
      <c r="AF52" s="7">
        <v>262625</v>
      </c>
    </row>
    <row r="53" spans="4:24" ht="15">
      <c r="D53" s="8" t="s">
        <v>188</v>
      </c>
      <c r="H53" s="8" t="s">
        <v>169</v>
      </c>
      <c r="L53" s="7">
        <v>40000</v>
      </c>
      <c r="P53" s="8" t="s">
        <v>169</v>
      </c>
      <c r="S53" s="19">
        <v>58.86</v>
      </c>
      <c r="T53" s="19"/>
      <c r="X53" s="8" t="s">
        <v>197</v>
      </c>
    </row>
    <row r="54" spans="4:32" ht="15">
      <c r="D54" s="8" t="s">
        <v>188</v>
      </c>
      <c r="H54" s="8" t="s">
        <v>169</v>
      </c>
      <c r="L54" s="8" t="s">
        <v>169</v>
      </c>
      <c r="P54" s="8" t="s">
        <v>169</v>
      </c>
      <c r="T54" s="8" t="s">
        <v>169</v>
      </c>
      <c r="X54" s="8" t="s">
        <v>169</v>
      </c>
      <c r="AB54" s="7">
        <v>10000</v>
      </c>
      <c r="AF54" s="7">
        <v>477500</v>
      </c>
    </row>
    <row r="55" spans="4:40" ht="15">
      <c r="D55" s="8" t="s">
        <v>175</v>
      </c>
      <c r="H55" s="8" t="s">
        <v>169</v>
      </c>
      <c r="L55" s="8" t="s">
        <v>169</v>
      </c>
      <c r="P55" s="8" t="s">
        <v>169</v>
      </c>
      <c r="T55" s="8" t="s">
        <v>169</v>
      </c>
      <c r="X55" s="8" t="s">
        <v>169</v>
      </c>
      <c r="AJ55" s="7">
        <v>5280</v>
      </c>
      <c r="AK55" s="13">
        <v>-6</v>
      </c>
      <c r="AN55" s="7">
        <v>252120</v>
      </c>
    </row>
  </sheetData>
  <sheetProtection selectLockedCells="1" selectUnlockedCells="1"/>
  <mergeCells count="41">
    <mergeCell ref="A2:F2"/>
    <mergeCell ref="C5:D5"/>
    <mergeCell ref="G5:X5"/>
    <mergeCell ref="AA5:AN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S8:T8"/>
    <mergeCell ref="S9:T9"/>
    <mergeCell ref="S10:T10"/>
    <mergeCell ref="S14:T14"/>
    <mergeCell ref="S15:T15"/>
    <mergeCell ref="S16:T16"/>
    <mergeCell ref="S17:T17"/>
    <mergeCell ref="S18:T18"/>
    <mergeCell ref="S19:T19"/>
    <mergeCell ref="S21:T21"/>
    <mergeCell ref="S24:T24"/>
    <mergeCell ref="S25:T25"/>
    <mergeCell ref="S26:T26"/>
    <mergeCell ref="S28:T28"/>
    <mergeCell ref="S33:T33"/>
    <mergeCell ref="S37:T37"/>
    <mergeCell ref="S38:T38"/>
    <mergeCell ref="S39:T39"/>
    <mergeCell ref="S40:T40"/>
    <mergeCell ref="S41:T41"/>
    <mergeCell ref="S43:T43"/>
    <mergeCell ref="S47:T47"/>
    <mergeCell ref="S48:T48"/>
    <mergeCell ref="S49:T49"/>
    <mergeCell ref="S50:T50"/>
    <mergeCell ref="S51:T51"/>
    <mergeCell ref="S53:T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U12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201</v>
      </c>
      <c r="B2" s="1"/>
      <c r="C2" s="1"/>
      <c r="D2" s="1"/>
      <c r="E2" s="1"/>
      <c r="F2" s="1"/>
    </row>
    <row r="5" spans="3:21" ht="15">
      <c r="C5" s="3" t="s">
        <v>128</v>
      </c>
      <c r="D5" s="3"/>
      <c r="E5" s="3"/>
      <c r="F5" s="3"/>
      <c r="G5" s="3"/>
      <c r="H5" s="3"/>
      <c r="I5" s="3"/>
      <c r="J5" s="3"/>
      <c r="K5" s="3"/>
      <c r="M5" s="3" t="s">
        <v>126</v>
      </c>
      <c r="N5" s="3"/>
      <c r="O5" s="3"/>
      <c r="P5" s="3"/>
      <c r="Q5" s="3"/>
      <c r="R5" s="3"/>
      <c r="S5" s="3"/>
      <c r="T5" s="3"/>
      <c r="U5" s="3"/>
    </row>
    <row r="6" spans="3:21" ht="39.75" customHeight="1">
      <c r="C6" s="2" t="s">
        <v>202</v>
      </c>
      <c r="D6" s="2"/>
      <c r="E6" s="2"/>
      <c r="F6" s="2"/>
      <c r="H6" s="2" t="s">
        <v>203</v>
      </c>
      <c r="I6" s="2"/>
      <c r="J6" s="2"/>
      <c r="K6" s="2"/>
      <c r="M6" s="2" t="s">
        <v>204</v>
      </c>
      <c r="N6" s="2"/>
      <c r="O6" s="2"/>
      <c r="P6" s="2"/>
      <c r="R6" s="2" t="s">
        <v>205</v>
      </c>
      <c r="S6" s="2"/>
      <c r="T6" s="2"/>
      <c r="U6" s="2"/>
    </row>
    <row r="7" spans="1:20" ht="15">
      <c r="A7" t="s">
        <v>29</v>
      </c>
      <c r="E7" s="8" t="s">
        <v>10</v>
      </c>
      <c r="J7" s="8" t="s">
        <v>10</v>
      </c>
      <c r="O7" s="7">
        <v>1400</v>
      </c>
      <c r="T7" s="7">
        <v>66332</v>
      </c>
    </row>
    <row r="8" spans="1:20" ht="15">
      <c r="A8" t="s">
        <v>84</v>
      </c>
      <c r="E8" s="8" t="s">
        <v>10</v>
      </c>
      <c r="J8" s="8" t="s">
        <v>10</v>
      </c>
      <c r="O8" s="7">
        <v>8125</v>
      </c>
      <c r="T8" s="7">
        <v>481731</v>
      </c>
    </row>
    <row r="9" spans="1:20" ht="15">
      <c r="A9" t="s">
        <v>30</v>
      </c>
      <c r="E9" s="8" t="s">
        <v>10</v>
      </c>
      <c r="J9" s="8" t="s">
        <v>10</v>
      </c>
      <c r="O9" s="7">
        <v>17750</v>
      </c>
      <c r="T9" s="7">
        <v>1001398</v>
      </c>
    </row>
    <row r="10" spans="1:20" ht="15">
      <c r="A10" t="s">
        <v>70</v>
      </c>
      <c r="E10" s="8" t="s">
        <v>10</v>
      </c>
      <c r="J10" s="8" t="s">
        <v>10</v>
      </c>
      <c r="O10" s="8" t="s">
        <v>10</v>
      </c>
      <c r="T10" s="8" t="s">
        <v>10</v>
      </c>
    </row>
    <row r="11" spans="1:20" ht="15">
      <c r="A11" t="s">
        <v>71</v>
      </c>
      <c r="E11" s="7">
        <v>22218</v>
      </c>
      <c r="J11" s="7">
        <v>956373</v>
      </c>
      <c r="O11" s="7">
        <v>2750</v>
      </c>
      <c r="T11" s="7">
        <v>163048</v>
      </c>
    </row>
    <row r="12" spans="1:20" ht="15">
      <c r="A12" t="s">
        <v>28</v>
      </c>
      <c r="E12" s="7">
        <v>20000</v>
      </c>
      <c r="J12" s="7">
        <v>604145</v>
      </c>
      <c r="O12" s="7">
        <v>9015</v>
      </c>
      <c r="T12" s="7">
        <v>513198</v>
      </c>
    </row>
  </sheetData>
  <sheetProtection selectLockedCells="1" selectUnlockedCells="1"/>
  <mergeCells count="7">
    <mergeCell ref="A2:F2"/>
    <mergeCell ref="C5:K5"/>
    <mergeCell ref="M5:U5"/>
    <mergeCell ref="C6:F6"/>
    <mergeCell ref="H6:K6"/>
    <mergeCell ref="M6:P6"/>
    <mergeCell ref="R6:U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42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32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3.7109375" style="0" customWidth="1"/>
    <col min="15" max="16384" width="8.7109375" style="0" customWidth="1"/>
  </cols>
  <sheetData>
    <row r="2" spans="1:6" ht="15">
      <c r="A2" s="1" t="s">
        <v>206</v>
      </c>
      <c r="B2" s="1"/>
      <c r="C2" s="1"/>
      <c r="D2" s="1"/>
      <c r="E2" s="1"/>
      <c r="F2" s="1"/>
    </row>
    <row r="5" spans="5:14" ht="15">
      <c r="E5" s="3" t="s">
        <v>207</v>
      </c>
      <c r="F5" s="3"/>
      <c r="G5" s="3"/>
      <c r="H5" s="3"/>
      <c r="I5" s="3"/>
      <c r="J5" s="3"/>
      <c r="K5" s="3"/>
      <c r="L5" s="3"/>
      <c r="M5" s="3"/>
      <c r="N5" s="3"/>
    </row>
    <row r="6" spans="1:14" ht="39.75" customHeight="1">
      <c r="A6" s="4" t="s">
        <v>56</v>
      </c>
      <c r="C6" s="9" t="s">
        <v>208</v>
      </c>
      <c r="E6" s="2" t="s">
        <v>209</v>
      </c>
      <c r="F6" s="2"/>
      <c r="I6" s="2" t="s">
        <v>210</v>
      </c>
      <c r="J6" s="2"/>
      <c r="M6" s="2" t="s">
        <v>211</v>
      </c>
      <c r="N6" s="2"/>
    </row>
    <row r="7" spans="1:14" ht="15">
      <c r="A7" t="s">
        <v>29</v>
      </c>
      <c r="C7" t="s">
        <v>212</v>
      </c>
      <c r="F7" s="8" t="s">
        <v>10</v>
      </c>
      <c r="J7" s="8" t="s">
        <v>213</v>
      </c>
      <c r="N7" s="8" t="s">
        <v>214</v>
      </c>
    </row>
    <row r="8" spans="3:14" ht="15">
      <c r="C8" t="s">
        <v>215</v>
      </c>
      <c r="F8" s="8" t="s">
        <v>10</v>
      </c>
      <c r="J8" s="8" t="s">
        <v>216</v>
      </c>
      <c r="N8" s="8" t="s">
        <v>217</v>
      </c>
    </row>
    <row r="9" spans="3:14" ht="15">
      <c r="C9" t="s">
        <v>218</v>
      </c>
      <c r="F9" s="8" t="s">
        <v>10</v>
      </c>
      <c r="J9" s="8" t="s">
        <v>219</v>
      </c>
      <c r="N9" s="8" t="s">
        <v>220</v>
      </c>
    </row>
    <row r="10" spans="3:14" ht="15">
      <c r="C10" t="s">
        <v>221</v>
      </c>
      <c r="F10" s="8" t="s">
        <v>10</v>
      </c>
      <c r="J10" s="8" t="s">
        <v>10</v>
      </c>
      <c r="N10" s="8" t="s">
        <v>222</v>
      </c>
    </row>
    <row r="12" spans="3:14" ht="15">
      <c r="C12" t="s">
        <v>223</v>
      </c>
      <c r="F12" s="8" t="s">
        <v>10</v>
      </c>
      <c r="J12" s="7">
        <v>1208723</v>
      </c>
      <c r="N12" s="7">
        <v>6229472</v>
      </c>
    </row>
    <row r="13" spans="1:14" ht="15">
      <c r="A13" t="s">
        <v>224</v>
      </c>
      <c r="C13" t="s">
        <v>212</v>
      </c>
      <c r="F13" t="s">
        <v>10</v>
      </c>
      <c r="J13" t="s">
        <v>225</v>
      </c>
      <c r="N13" t="s">
        <v>225</v>
      </c>
    </row>
    <row r="14" spans="3:14" ht="15">
      <c r="C14" t="s">
        <v>215</v>
      </c>
      <c r="F14" s="8" t="s">
        <v>10</v>
      </c>
      <c r="J14" s="8" t="s">
        <v>226</v>
      </c>
      <c r="N14" s="8" t="s">
        <v>226</v>
      </c>
    </row>
    <row r="15" spans="3:14" ht="15">
      <c r="C15" t="s">
        <v>218</v>
      </c>
      <c r="F15" s="8" t="s">
        <v>10</v>
      </c>
      <c r="J15" s="8" t="s">
        <v>227</v>
      </c>
      <c r="N15" s="8" t="s">
        <v>227</v>
      </c>
    </row>
    <row r="16" spans="3:14" ht="15">
      <c r="C16" t="s">
        <v>221</v>
      </c>
      <c r="F16" s="8" t="s">
        <v>10</v>
      </c>
      <c r="J16" s="8" t="s">
        <v>10</v>
      </c>
      <c r="N16" s="8" t="s">
        <v>228</v>
      </c>
    </row>
    <row r="18" spans="3:14" ht="15">
      <c r="C18" t="s">
        <v>223</v>
      </c>
      <c r="F18" s="8" t="s">
        <v>10</v>
      </c>
      <c r="J18" s="7">
        <v>156841</v>
      </c>
      <c r="N18" s="7">
        <v>1364007</v>
      </c>
    </row>
    <row r="19" spans="1:14" ht="15">
      <c r="A19" t="s">
        <v>30</v>
      </c>
      <c r="C19" t="s">
        <v>229</v>
      </c>
      <c r="F19" t="s">
        <v>10</v>
      </c>
      <c r="J19" t="s">
        <v>230</v>
      </c>
      <c r="N19" t="s">
        <v>230</v>
      </c>
    </row>
    <row r="20" spans="3:14" ht="15">
      <c r="C20" t="s">
        <v>215</v>
      </c>
      <c r="F20" s="8" t="s">
        <v>10</v>
      </c>
      <c r="J20" s="8" t="s">
        <v>231</v>
      </c>
      <c r="N20" s="8" t="s">
        <v>231</v>
      </c>
    </row>
    <row r="21" spans="3:14" ht="15">
      <c r="C21" t="s">
        <v>218</v>
      </c>
      <c r="F21" s="8" t="s">
        <v>10</v>
      </c>
      <c r="J21" s="8" t="s">
        <v>232</v>
      </c>
      <c r="N21" s="8" t="s">
        <v>232</v>
      </c>
    </row>
    <row r="22" spans="3:14" ht="15">
      <c r="C22" t="s">
        <v>233</v>
      </c>
      <c r="F22" s="8" t="s">
        <v>10</v>
      </c>
      <c r="J22" s="8" t="s">
        <v>10</v>
      </c>
      <c r="N22" s="8" t="s">
        <v>234</v>
      </c>
    </row>
    <row r="24" spans="3:14" ht="15">
      <c r="C24" t="s">
        <v>223</v>
      </c>
      <c r="F24" s="8" t="s">
        <v>10</v>
      </c>
      <c r="J24" s="7">
        <v>747088</v>
      </c>
      <c r="N24" s="7">
        <v>3103073</v>
      </c>
    </row>
    <row r="25" spans="1:14" ht="15">
      <c r="A25" t="s">
        <v>25</v>
      </c>
      <c r="C25" t="s">
        <v>229</v>
      </c>
      <c r="F25" t="s">
        <v>10</v>
      </c>
      <c r="J25" t="s">
        <v>235</v>
      </c>
      <c r="N25" t="s">
        <v>235</v>
      </c>
    </row>
    <row r="26" spans="3:14" ht="15">
      <c r="C26" t="s">
        <v>215</v>
      </c>
      <c r="F26" s="8" t="s">
        <v>10</v>
      </c>
      <c r="J26" s="8" t="s">
        <v>236</v>
      </c>
      <c r="N26" s="8" t="s">
        <v>236</v>
      </c>
    </row>
    <row r="27" spans="3:14" ht="15">
      <c r="C27" t="s">
        <v>218</v>
      </c>
      <c r="F27" s="8" t="s">
        <v>10</v>
      </c>
      <c r="J27" s="8" t="s">
        <v>227</v>
      </c>
      <c r="N27" s="8" t="s">
        <v>227</v>
      </c>
    </row>
    <row r="28" spans="3:14" ht="15">
      <c r="C28" t="s">
        <v>221</v>
      </c>
      <c r="F28" s="8" t="s">
        <v>10</v>
      </c>
      <c r="J28" s="8" t="s">
        <v>10</v>
      </c>
      <c r="N28" s="8" t="s">
        <v>237</v>
      </c>
    </row>
    <row r="30" spans="3:14" ht="15">
      <c r="C30" t="s">
        <v>223</v>
      </c>
      <c r="F30" s="8" t="s">
        <v>10</v>
      </c>
      <c r="J30" s="7">
        <v>725000</v>
      </c>
      <c r="N30" s="7">
        <v>3451029</v>
      </c>
    </row>
    <row r="31" spans="1:14" ht="15">
      <c r="A31" t="s">
        <v>71</v>
      </c>
      <c r="C31" t="s">
        <v>229</v>
      </c>
      <c r="F31" t="s">
        <v>10</v>
      </c>
      <c r="J31" t="s">
        <v>238</v>
      </c>
      <c r="N31" t="s">
        <v>238</v>
      </c>
    </row>
    <row r="32" spans="3:14" ht="15">
      <c r="C32" t="s">
        <v>215</v>
      </c>
      <c r="F32" s="8" t="s">
        <v>10</v>
      </c>
      <c r="J32" s="8" t="s">
        <v>239</v>
      </c>
      <c r="N32" s="8" t="s">
        <v>239</v>
      </c>
    </row>
    <row r="33" spans="3:14" ht="15">
      <c r="C33" t="s">
        <v>218</v>
      </c>
      <c r="F33" s="8" t="s">
        <v>10</v>
      </c>
      <c r="J33" s="8" t="s">
        <v>240</v>
      </c>
      <c r="N33" s="8" t="s">
        <v>240</v>
      </c>
    </row>
    <row r="34" spans="3:14" ht="15">
      <c r="C34" t="s">
        <v>241</v>
      </c>
      <c r="F34" s="8" t="s">
        <v>242</v>
      </c>
      <c r="J34" s="8" t="s">
        <v>243</v>
      </c>
      <c r="N34" s="8" t="s">
        <v>244</v>
      </c>
    </row>
    <row r="36" spans="3:14" ht="15">
      <c r="C36" t="s">
        <v>223</v>
      </c>
      <c r="F36" s="7">
        <v>11302</v>
      </c>
      <c r="J36" s="7">
        <v>725361</v>
      </c>
      <c r="N36" s="7">
        <v>2205702</v>
      </c>
    </row>
    <row r="37" spans="1:14" ht="15">
      <c r="A37" t="s">
        <v>198</v>
      </c>
      <c r="C37" t="s">
        <v>229</v>
      </c>
      <c r="F37" t="s">
        <v>10</v>
      </c>
      <c r="J37" t="s">
        <v>245</v>
      </c>
      <c r="N37" t="s">
        <v>245</v>
      </c>
    </row>
    <row r="38" spans="3:14" ht="15">
      <c r="C38" t="s">
        <v>215</v>
      </c>
      <c r="F38" s="8" t="s">
        <v>10</v>
      </c>
      <c r="J38" s="8" t="s">
        <v>246</v>
      </c>
      <c r="N38" s="8" t="s">
        <v>246</v>
      </c>
    </row>
    <row r="39" spans="3:14" ht="15">
      <c r="C39" t="s">
        <v>218</v>
      </c>
      <c r="F39" s="8" t="s">
        <v>10</v>
      </c>
      <c r="J39" s="8" t="s">
        <v>232</v>
      </c>
      <c r="N39" s="8" t="s">
        <v>232</v>
      </c>
    </row>
    <row r="40" spans="3:14" ht="15">
      <c r="C40" t="s">
        <v>221</v>
      </c>
      <c r="F40" s="8" t="s">
        <v>242</v>
      </c>
      <c r="J40" s="8" t="s">
        <v>243</v>
      </c>
      <c r="N40" s="8" t="s">
        <v>247</v>
      </c>
    </row>
    <row r="42" spans="3:14" ht="15">
      <c r="C42" t="s">
        <v>223</v>
      </c>
      <c r="F42" s="7">
        <v>11302</v>
      </c>
      <c r="J42" s="7">
        <v>747751</v>
      </c>
      <c r="N42" s="7">
        <v>2244279</v>
      </c>
    </row>
  </sheetData>
  <sheetProtection selectLockedCells="1" selectUnlockedCells="1"/>
  <mergeCells count="5">
    <mergeCell ref="A2:F2"/>
    <mergeCell ref="E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9" width="10.7109375" style="0" customWidth="1"/>
    <col min="10" max="11" width="8.7109375" style="0" customWidth="1"/>
    <col min="12" max="12" width="12.7109375" style="0" customWidth="1"/>
    <col min="13" max="16384" width="8.7109375" style="0" customWidth="1"/>
  </cols>
  <sheetData>
    <row r="2" spans="1:6" ht="15">
      <c r="A2" s="1" t="s">
        <v>248</v>
      </c>
      <c r="B2" s="1"/>
      <c r="C2" s="1"/>
      <c r="D2" s="1"/>
      <c r="E2" s="1"/>
      <c r="F2" s="1"/>
    </row>
    <row r="5" spans="1:12" ht="39.75" customHeight="1">
      <c r="A5" s="4" t="s">
        <v>249</v>
      </c>
      <c r="C5" s="2" t="s">
        <v>250</v>
      </c>
      <c r="D5" s="2"/>
      <c r="G5" s="2" t="s">
        <v>251</v>
      </c>
      <c r="H5" s="2"/>
      <c r="K5" s="2" t="s">
        <v>252</v>
      </c>
      <c r="L5" s="2"/>
    </row>
    <row r="6" spans="3:12" ht="15">
      <c r="C6" s="3" t="s">
        <v>253</v>
      </c>
      <c r="D6" s="3"/>
      <c r="G6" s="3" t="s">
        <v>254</v>
      </c>
      <c r="H6" s="3"/>
      <c r="K6" s="3" t="s">
        <v>255</v>
      </c>
      <c r="L6" s="3"/>
    </row>
    <row r="7" ht="15">
      <c r="A7" t="s">
        <v>256</v>
      </c>
    </row>
    <row r="8" spans="1:12" ht="15">
      <c r="A8" t="s">
        <v>257</v>
      </c>
      <c r="D8" s="7">
        <v>331671</v>
      </c>
      <c r="G8" s="19">
        <v>4.69</v>
      </c>
      <c r="H8" s="19"/>
      <c r="L8" s="8" t="s">
        <v>10</v>
      </c>
    </row>
    <row r="9" spans="1:12" ht="15">
      <c r="A9" t="s">
        <v>258</v>
      </c>
      <c r="D9" s="7">
        <v>6897605</v>
      </c>
      <c r="G9" s="20" t="s">
        <v>259</v>
      </c>
      <c r="H9" s="20"/>
      <c r="L9" s="8" t="s">
        <v>260</v>
      </c>
    </row>
    <row r="10" spans="1:12" ht="15">
      <c r="A10" t="s">
        <v>261</v>
      </c>
      <c r="D10" s="8" t="s">
        <v>10</v>
      </c>
      <c r="H10" s="8" t="s">
        <v>10</v>
      </c>
      <c r="L10" s="8" t="s">
        <v>262</v>
      </c>
    </row>
    <row r="11" spans="1:12" ht="15">
      <c r="A11" t="s">
        <v>263</v>
      </c>
      <c r="D11" s="8" t="s">
        <v>10</v>
      </c>
      <c r="H11" s="8" t="s">
        <v>10</v>
      </c>
      <c r="L11" s="8" t="s">
        <v>10</v>
      </c>
    </row>
    <row r="13" spans="1:12" ht="15">
      <c r="A13" t="s">
        <v>223</v>
      </c>
      <c r="D13" s="7">
        <v>7229276</v>
      </c>
      <c r="G13" s="19">
        <v>58.61</v>
      </c>
      <c r="H13" s="19"/>
      <c r="I13" s="13">
        <v>-1</v>
      </c>
      <c r="L13" s="7">
        <v>2210033</v>
      </c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G8:H8"/>
    <mergeCell ref="G9:H9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264</v>
      </c>
      <c r="B2" s="1"/>
      <c r="C2" s="1"/>
      <c r="D2" s="1"/>
      <c r="E2" s="1"/>
      <c r="F2" s="1"/>
    </row>
    <row r="5" spans="3:8" ht="39.75" customHeight="1">
      <c r="C5" s="2" t="s">
        <v>265</v>
      </c>
      <c r="D5" s="2"/>
      <c r="E5" s="2"/>
      <c r="F5" s="2"/>
      <c r="G5" s="2"/>
      <c r="H5" s="2"/>
    </row>
    <row r="6" spans="3:8" ht="15">
      <c r="C6" s="3" t="s">
        <v>266</v>
      </c>
      <c r="D6" s="3"/>
      <c r="G6" s="3" t="s">
        <v>267</v>
      </c>
      <c r="H6" s="3"/>
    </row>
    <row r="7" spans="1:8" ht="15">
      <c r="A7" t="s">
        <v>268</v>
      </c>
      <c r="C7" s="17">
        <v>1287000</v>
      </c>
      <c r="D7" s="17"/>
      <c r="G7" s="17">
        <v>1160842</v>
      </c>
      <c r="H7" s="17"/>
    </row>
    <row r="8" spans="1:8" ht="15">
      <c r="A8" t="s">
        <v>269</v>
      </c>
      <c r="D8" s="8" t="s">
        <v>10</v>
      </c>
      <c r="H8" s="7">
        <v>10000</v>
      </c>
    </row>
    <row r="9" spans="1:8" ht="15">
      <c r="A9" t="s">
        <v>270</v>
      </c>
      <c r="D9" s="7">
        <v>111963</v>
      </c>
      <c r="H9" s="7">
        <v>96031</v>
      </c>
    </row>
    <row r="10" spans="1:8" ht="15">
      <c r="A10" t="s">
        <v>271</v>
      </c>
      <c r="D10" s="7">
        <v>6356</v>
      </c>
      <c r="H10" s="7">
        <v>6994</v>
      </c>
    </row>
    <row r="12" spans="1:8" ht="15">
      <c r="A12" t="s">
        <v>223</v>
      </c>
      <c r="C12" s="17">
        <v>1405319</v>
      </c>
      <c r="D12" s="17"/>
      <c r="G12" s="17">
        <v>1273867</v>
      </c>
      <c r="H12" s="17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4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9.7109375" style="0" customWidth="1"/>
    <col min="5" max="6" width="8.7109375" style="0" customWidth="1"/>
    <col min="7" max="7" width="100.8515625" style="0" customWidth="1"/>
    <col min="8" max="16384" width="8.7109375" style="0" customWidth="1"/>
  </cols>
  <sheetData>
    <row r="2" spans="1:6" ht="15">
      <c r="A2" s="1" t="s">
        <v>41</v>
      </c>
      <c r="B2" s="1"/>
      <c r="C2" s="1"/>
      <c r="D2" s="1"/>
      <c r="E2" s="1"/>
      <c r="F2" s="1"/>
    </row>
    <row r="5" spans="3:7" ht="15">
      <c r="C5" s="3" t="s">
        <v>42</v>
      </c>
      <c r="D5" s="3"/>
      <c r="G5" s="9" t="s">
        <v>43</v>
      </c>
    </row>
    <row r="6" ht="15">
      <c r="A6" s="4" t="s">
        <v>44</v>
      </c>
    </row>
    <row r="7" spans="2:7" ht="15">
      <c r="B7" s="5"/>
      <c r="C7" s="5"/>
      <c r="D7" s="5"/>
      <c r="E7" s="5"/>
      <c r="F7" s="5"/>
      <c r="G7" s="5"/>
    </row>
    <row r="8" spans="1:7" ht="15">
      <c r="A8" t="s">
        <v>45</v>
      </c>
      <c r="D8" s="10">
        <v>50000</v>
      </c>
      <c r="G8" s="11" t="s">
        <v>46</v>
      </c>
    </row>
    <row r="9" spans="1:7" ht="39.75" customHeight="1">
      <c r="A9" t="s">
        <v>47</v>
      </c>
      <c r="D9" s="11" t="s">
        <v>48</v>
      </c>
      <c r="G9" s="11" t="s">
        <v>10</v>
      </c>
    </row>
    <row r="10" spans="1:7" ht="39.75" customHeight="1">
      <c r="A10" t="s">
        <v>49</v>
      </c>
      <c r="D10" s="11" t="s">
        <v>50</v>
      </c>
      <c r="G10" s="11" t="s">
        <v>10</v>
      </c>
    </row>
    <row r="11" ht="15">
      <c r="A11" s="4" t="s">
        <v>51</v>
      </c>
    </row>
    <row r="12" spans="2:7" ht="15">
      <c r="B12" s="5"/>
      <c r="C12" s="5"/>
      <c r="D12" s="5"/>
      <c r="E12" s="5"/>
      <c r="F12" s="5"/>
      <c r="G12" s="5"/>
    </row>
    <row r="13" spans="1:7" ht="15">
      <c r="A13" t="s">
        <v>52</v>
      </c>
      <c r="D13" s="10">
        <v>20000</v>
      </c>
      <c r="G13" s="11" t="s">
        <v>10</v>
      </c>
    </row>
    <row r="14" spans="1:7" ht="15">
      <c r="A14" t="s">
        <v>53</v>
      </c>
      <c r="D14" s="10">
        <v>10000</v>
      </c>
      <c r="G14" s="11" t="s">
        <v>10</v>
      </c>
    </row>
    <row r="15" spans="2:7" ht="15">
      <c r="B15" s="5"/>
      <c r="C15" s="5"/>
      <c r="D15" s="5"/>
      <c r="E15" s="5"/>
      <c r="F15" s="5"/>
      <c r="G15" s="5"/>
    </row>
    <row r="16" ht="15">
      <c r="A16" s="4" t="s">
        <v>54</v>
      </c>
    </row>
    <row r="17" spans="2:7" ht="15">
      <c r="B17" s="5"/>
      <c r="C17" s="5"/>
      <c r="D17" s="5"/>
      <c r="E17" s="5"/>
      <c r="F17" s="5"/>
      <c r="G17" s="5"/>
    </row>
    <row r="18" spans="1:7" ht="15">
      <c r="A18" t="s">
        <v>52</v>
      </c>
      <c r="D18" s="10">
        <v>15000</v>
      </c>
      <c r="G18" s="11" t="s">
        <v>10</v>
      </c>
    </row>
    <row r="19" spans="1:7" ht="15">
      <c r="A19" t="s">
        <v>53</v>
      </c>
      <c r="D19" s="10">
        <v>7500</v>
      </c>
      <c r="G19" s="11" t="s">
        <v>10</v>
      </c>
    </row>
    <row r="20" spans="2:7" ht="15">
      <c r="B20" s="5"/>
      <c r="C20" s="5"/>
      <c r="D20" s="5"/>
      <c r="E20" s="5"/>
      <c r="F20" s="5"/>
      <c r="G20" s="5"/>
    </row>
    <row r="21" ht="15">
      <c r="A21" s="4" t="s">
        <v>55</v>
      </c>
    </row>
    <row r="22" spans="2:7" ht="15">
      <c r="B22" s="5"/>
      <c r="C22" s="5"/>
      <c r="D22" s="5"/>
      <c r="E22" s="5"/>
      <c r="F22" s="5"/>
      <c r="G22" s="5"/>
    </row>
    <row r="23" spans="1:7" ht="15">
      <c r="A23" t="s">
        <v>52</v>
      </c>
      <c r="D23" s="10">
        <v>10000</v>
      </c>
      <c r="G23" s="11" t="s">
        <v>10</v>
      </c>
    </row>
    <row r="24" spans="1:7" ht="15">
      <c r="A24" t="s">
        <v>53</v>
      </c>
      <c r="D24" s="10">
        <v>5000</v>
      </c>
      <c r="G24" s="11" t="s">
        <v>10</v>
      </c>
    </row>
  </sheetData>
  <sheetProtection selectLockedCells="1" selectUnlockedCells="1"/>
  <mergeCells count="14">
    <mergeCell ref="A2:F2"/>
    <mergeCell ref="C5:D5"/>
    <mergeCell ref="B7:E7"/>
    <mergeCell ref="F7:G7"/>
    <mergeCell ref="B12:E12"/>
    <mergeCell ref="F12:G12"/>
    <mergeCell ref="B15:E15"/>
    <mergeCell ref="F15:G15"/>
    <mergeCell ref="B17:E17"/>
    <mergeCell ref="F17:G17"/>
    <mergeCell ref="B20:E20"/>
    <mergeCell ref="F20:G20"/>
    <mergeCell ref="B22:E22"/>
    <mergeCell ref="F22:G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U9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16384" width="8.7109375" style="0" customWidth="1"/>
  </cols>
  <sheetData>
    <row r="3" spans="1:21" ht="39.75" customHeight="1">
      <c r="A3" s="4" t="s">
        <v>56</v>
      </c>
      <c r="C3" s="2" t="s">
        <v>57</v>
      </c>
      <c r="D3" s="2"/>
      <c r="E3" s="2"/>
      <c r="F3" s="2"/>
      <c r="H3" s="2" t="s">
        <v>58</v>
      </c>
      <c r="I3" s="2"/>
      <c r="J3" s="2"/>
      <c r="K3" s="2"/>
      <c r="M3" s="2" t="s">
        <v>59</v>
      </c>
      <c r="N3" s="2"/>
      <c r="O3" s="2"/>
      <c r="P3" s="2"/>
      <c r="R3" s="3" t="s">
        <v>60</v>
      </c>
      <c r="S3" s="3"/>
      <c r="T3" s="3"/>
      <c r="U3" s="3"/>
    </row>
    <row r="4" spans="1:20" ht="15">
      <c r="A4" t="s">
        <v>33</v>
      </c>
      <c r="E4" s="7">
        <v>70000</v>
      </c>
      <c r="J4" s="7">
        <v>269967</v>
      </c>
      <c r="O4" s="7">
        <v>89975</v>
      </c>
      <c r="T4" s="7">
        <v>429942</v>
      </c>
    </row>
    <row r="5" spans="1:20" ht="15">
      <c r="A5" t="s">
        <v>34</v>
      </c>
      <c r="E5" s="7">
        <v>62500</v>
      </c>
      <c r="J5" s="7">
        <v>269967</v>
      </c>
      <c r="O5" s="7">
        <v>89975</v>
      </c>
      <c r="T5" s="7">
        <v>422442</v>
      </c>
    </row>
    <row r="6" spans="1:20" ht="15">
      <c r="A6" t="s">
        <v>35</v>
      </c>
      <c r="E6" s="7">
        <v>75000</v>
      </c>
      <c r="J6" s="7">
        <v>269967</v>
      </c>
      <c r="O6" s="7">
        <v>89975</v>
      </c>
      <c r="T6" s="7">
        <v>434942</v>
      </c>
    </row>
    <row r="7" spans="1:20" ht="15">
      <c r="A7" t="s">
        <v>36</v>
      </c>
      <c r="E7" s="7">
        <v>65000</v>
      </c>
      <c r="J7" s="7">
        <v>269967</v>
      </c>
      <c r="O7" s="7">
        <v>89975</v>
      </c>
      <c r="T7" s="7">
        <v>424942</v>
      </c>
    </row>
    <row r="8" spans="1:20" ht="15">
      <c r="A8" t="s">
        <v>37</v>
      </c>
      <c r="E8" s="7">
        <v>92500</v>
      </c>
      <c r="J8" s="7">
        <v>269967</v>
      </c>
      <c r="O8" s="7">
        <v>89975</v>
      </c>
      <c r="T8" s="7">
        <v>452442</v>
      </c>
    </row>
    <row r="9" spans="1:20" ht="15">
      <c r="A9" t="s">
        <v>38</v>
      </c>
      <c r="E9" s="7">
        <v>65000</v>
      </c>
      <c r="J9" s="7">
        <v>269967</v>
      </c>
      <c r="O9" s="7">
        <v>89975</v>
      </c>
      <c r="T9" s="7">
        <v>424942</v>
      </c>
    </row>
  </sheetData>
  <sheetProtection selectLockedCells="1" selectUnlockedCells="1"/>
  <mergeCells count="4">
    <mergeCell ref="C3:F3"/>
    <mergeCell ref="H3:K3"/>
    <mergeCell ref="M3:P3"/>
    <mergeCell ref="R3:U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3" width="4.7109375" style="0" customWidth="1"/>
    <col min="14" max="16384" width="8.7109375" style="0" customWidth="1"/>
  </cols>
  <sheetData>
    <row r="2" spans="1:6" ht="15">
      <c r="A2" s="1" t="s">
        <v>61</v>
      </c>
      <c r="B2" s="1"/>
      <c r="C2" s="1"/>
      <c r="D2" s="1"/>
      <c r="E2" s="1"/>
      <c r="F2" s="1"/>
    </row>
    <row r="5" spans="3:12" ht="39.75" customHeight="1">
      <c r="C5" s="2" t="s">
        <v>62</v>
      </c>
      <c r="D5" s="2"/>
      <c r="G5" s="2" t="s">
        <v>63</v>
      </c>
      <c r="H5" s="2"/>
      <c r="K5" s="3" t="s">
        <v>64</v>
      </c>
      <c r="L5" s="3"/>
    </row>
    <row r="6" spans="1:12" ht="15">
      <c r="A6" t="s">
        <v>65</v>
      </c>
      <c r="D6" s="8" t="s">
        <v>10</v>
      </c>
      <c r="H6" s="7">
        <v>725000</v>
      </c>
      <c r="L6" s="8" t="s">
        <v>66</v>
      </c>
    </row>
    <row r="7" spans="1:12" ht="15">
      <c r="A7" t="s">
        <v>67</v>
      </c>
      <c r="D7" s="7">
        <v>625000</v>
      </c>
      <c r="H7" s="7">
        <v>175000</v>
      </c>
      <c r="L7" s="8" t="s">
        <v>68</v>
      </c>
    </row>
    <row r="8" spans="1:13" ht="15">
      <c r="A8" t="s">
        <v>30</v>
      </c>
      <c r="D8" s="7">
        <v>471329</v>
      </c>
      <c r="H8" s="7">
        <v>500476</v>
      </c>
      <c r="L8" s="12">
        <v>6.2</v>
      </c>
      <c r="M8" t="s">
        <v>69</v>
      </c>
    </row>
    <row r="9" spans="1:12" ht="15">
      <c r="A9" t="s">
        <v>70</v>
      </c>
      <c r="D9" s="8" t="s">
        <v>10</v>
      </c>
      <c r="H9" s="7">
        <v>500000</v>
      </c>
      <c r="L9" s="8" t="s">
        <v>66</v>
      </c>
    </row>
    <row r="10" spans="1:13" ht="15">
      <c r="A10" t="s">
        <v>71</v>
      </c>
      <c r="D10" s="7">
        <v>446573</v>
      </c>
      <c r="H10" s="7">
        <v>480041</v>
      </c>
      <c r="L10" s="12">
        <v>7.5</v>
      </c>
      <c r="M10" t="s">
        <v>69</v>
      </c>
    </row>
    <row r="11" spans="1:13" ht="15">
      <c r="A11" t="s">
        <v>28</v>
      </c>
      <c r="D11" s="7">
        <v>467141</v>
      </c>
      <c r="H11" s="7">
        <v>490539</v>
      </c>
      <c r="L11" s="12">
        <v>5</v>
      </c>
      <c r="M11" t="s">
        <v>69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3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3.7109375" style="0" customWidth="1"/>
    <col min="13" max="16384" width="8.7109375" style="0" customWidth="1"/>
  </cols>
  <sheetData>
    <row r="3" spans="3:12" ht="39.75" customHeight="1">
      <c r="C3" s="2" t="s">
        <v>72</v>
      </c>
      <c r="D3" s="2"/>
      <c r="G3" s="2" t="s">
        <v>73</v>
      </c>
      <c r="H3" s="2"/>
      <c r="K3" s="2" t="s">
        <v>74</v>
      </c>
      <c r="L3" s="2"/>
    </row>
    <row r="4" spans="1:12" ht="15">
      <c r="A4" t="s">
        <v>29</v>
      </c>
      <c r="D4" s="8" t="s">
        <v>75</v>
      </c>
      <c r="H4" s="7">
        <v>424125</v>
      </c>
      <c r="L4" s="8" t="s">
        <v>76</v>
      </c>
    </row>
    <row r="5" spans="1:12" ht="15">
      <c r="A5" t="s">
        <v>77</v>
      </c>
      <c r="D5" s="8" t="s">
        <v>75</v>
      </c>
      <c r="H5" s="7">
        <v>30469</v>
      </c>
      <c r="L5" s="8" t="s">
        <v>76</v>
      </c>
    </row>
    <row r="6" spans="1:12" ht="15">
      <c r="A6" t="s">
        <v>30</v>
      </c>
      <c r="D6" s="8" t="s">
        <v>78</v>
      </c>
      <c r="H6" s="7">
        <v>202693</v>
      </c>
      <c r="L6" s="8" t="s">
        <v>76</v>
      </c>
    </row>
    <row r="7" spans="1:12" ht="15">
      <c r="A7" t="s">
        <v>79</v>
      </c>
      <c r="D7" s="8" t="s">
        <v>78</v>
      </c>
      <c r="H7" s="8" t="s">
        <v>10</v>
      </c>
      <c r="L7" s="8" t="s">
        <v>10</v>
      </c>
    </row>
    <row r="8" spans="1:12" ht="15">
      <c r="A8" t="s">
        <v>80</v>
      </c>
      <c r="D8" s="8" t="s">
        <v>78</v>
      </c>
      <c r="H8" s="7">
        <v>194897</v>
      </c>
      <c r="L8" s="8" t="s">
        <v>76</v>
      </c>
    </row>
    <row r="9" spans="1:12" ht="15">
      <c r="A9" t="s">
        <v>28</v>
      </c>
      <c r="D9" s="8" t="s">
        <v>78</v>
      </c>
      <c r="H9" s="7">
        <v>198668</v>
      </c>
      <c r="L9" s="8" t="s">
        <v>76</v>
      </c>
    </row>
  </sheetData>
  <sheetProtection selectLockedCells="1" selectUnlockedCells="1"/>
  <mergeCells count="3">
    <mergeCell ref="C3:D3"/>
    <mergeCell ref="G3:H3"/>
    <mergeCell ref="K3: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81</v>
      </c>
      <c r="B2" s="1"/>
      <c r="C2" s="1"/>
      <c r="D2" s="1"/>
      <c r="E2" s="1"/>
      <c r="F2" s="1"/>
    </row>
    <row r="5" spans="3:8" ht="39.75" customHeight="1">
      <c r="C5" s="2" t="s">
        <v>82</v>
      </c>
      <c r="D5" s="2"/>
      <c r="G5" s="2" t="s">
        <v>83</v>
      </c>
      <c r="H5" s="2"/>
    </row>
    <row r="6" spans="1:8" ht="15">
      <c r="A6" t="s">
        <v>65</v>
      </c>
      <c r="D6" s="8" t="s">
        <v>10</v>
      </c>
      <c r="H6" s="8" t="s">
        <v>10</v>
      </c>
    </row>
    <row r="7" spans="1:8" ht="15">
      <c r="A7" t="s">
        <v>84</v>
      </c>
      <c r="D7" s="7">
        <v>45719</v>
      </c>
      <c r="H7" s="7">
        <v>8324</v>
      </c>
    </row>
    <row r="8" spans="1:8" ht="15">
      <c r="A8" t="s">
        <v>30</v>
      </c>
      <c r="D8" s="7">
        <v>40000</v>
      </c>
      <c r="H8" s="7">
        <v>10000</v>
      </c>
    </row>
    <row r="9" spans="1:8" ht="15">
      <c r="A9" t="s">
        <v>79</v>
      </c>
      <c r="D9" s="8" t="s">
        <v>10</v>
      </c>
      <c r="H9" s="8" t="s">
        <v>10</v>
      </c>
    </row>
    <row r="10" spans="1:8" ht="15">
      <c r="A10" t="s">
        <v>71</v>
      </c>
      <c r="D10" s="7">
        <v>40000</v>
      </c>
      <c r="H10" s="7">
        <v>10000</v>
      </c>
    </row>
    <row r="11" spans="1:8" ht="15">
      <c r="A11" t="s">
        <v>28</v>
      </c>
      <c r="D11" s="7">
        <v>40000</v>
      </c>
      <c r="H11" s="7">
        <v>10000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4" width="8.7109375" style="0" customWidth="1"/>
    <col min="5" max="6" width="10.7109375" style="0" customWidth="1"/>
    <col min="7" max="9" width="8.7109375" style="0" customWidth="1"/>
    <col min="10" max="11" width="10.7109375" style="0" customWidth="1"/>
    <col min="12" max="14" width="8.7109375" style="0" customWidth="1"/>
    <col min="15" max="16" width="10.7109375" style="0" customWidth="1"/>
    <col min="17" max="16384" width="8.7109375" style="0" customWidth="1"/>
  </cols>
  <sheetData>
    <row r="2" spans="1:6" ht="15">
      <c r="A2" s="1" t="s">
        <v>85</v>
      </c>
      <c r="B2" s="1"/>
      <c r="C2" s="1"/>
      <c r="D2" s="1"/>
      <c r="E2" s="1"/>
      <c r="F2" s="1"/>
    </row>
    <row r="5" spans="3:16" ht="39.75" customHeight="1">
      <c r="C5" s="2" t="s">
        <v>86</v>
      </c>
      <c r="D5" s="2"/>
      <c r="E5" s="2"/>
      <c r="F5" s="2"/>
      <c r="H5" s="2" t="s">
        <v>87</v>
      </c>
      <c r="I5" s="2"/>
      <c r="J5" s="2"/>
      <c r="K5" s="2"/>
      <c r="M5" s="2" t="s">
        <v>88</v>
      </c>
      <c r="N5" s="2"/>
      <c r="O5" s="2"/>
      <c r="P5" s="2"/>
    </row>
    <row r="6" spans="1:16" ht="15">
      <c r="A6" t="s">
        <v>29</v>
      </c>
      <c r="E6" s="7">
        <v>350346</v>
      </c>
      <c r="F6" s="13">
        <v>-1</v>
      </c>
      <c r="J6" s="8" t="s">
        <v>10</v>
      </c>
      <c r="O6" s="7">
        <v>79833</v>
      </c>
      <c r="P6" s="13">
        <v>-6</v>
      </c>
    </row>
    <row r="7" spans="1:15" ht="15">
      <c r="A7" t="s">
        <v>84</v>
      </c>
      <c r="E7" s="8" t="s">
        <v>10</v>
      </c>
      <c r="J7" s="8" t="s">
        <v>10</v>
      </c>
      <c r="O7" s="8" t="s">
        <v>10</v>
      </c>
    </row>
    <row r="8" spans="1:15" ht="15">
      <c r="A8" t="s">
        <v>30</v>
      </c>
      <c r="E8" s="8" t="s">
        <v>10</v>
      </c>
      <c r="J8" s="7">
        <v>17678</v>
      </c>
      <c r="K8" s="13">
        <v>-3</v>
      </c>
      <c r="O8" s="7">
        <v>16162</v>
      </c>
    </row>
    <row r="9" spans="1:16" ht="15">
      <c r="A9" t="s">
        <v>25</v>
      </c>
      <c r="E9" s="7">
        <v>78824</v>
      </c>
      <c r="F9" s="13">
        <v>-2</v>
      </c>
      <c r="J9" s="7">
        <v>17259</v>
      </c>
      <c r="K9" s="13">
        <v>-4</v>
      </c>
      <c r="O9" s="7">
        <v>25568</v>
      </c>
      <c r="P9" s="13">
        <v>-7</v>
      </c>
    </row>
    <row r="10" spans="1:15" ht="15">
      <c r="A10" t="s">
        <v>71</v>
      </c>
      <c r="E10" s="8" t="s">
        <v>10</v>
      </c>
      <c r="J10" s="8" t="s">
        <v>10</v>
      </c>
      <c r="O10" s="7">
        <v>15502</v>
      </c>
    </row>
    <row r="11" spans="1:15" ht="15">
      <c r="A11" t="s">
        <v>28</v>
      </c>
      <c r="E11" s="8" t="s">
        <v>10</v>
      </c>
      <c r="J11" s="8" t="s">
        <v>10</v>
      </c>
      <c r="O11" s="7">
        <v>15841</v>
      </c>
    </row>
  </sheetData>
  <sheetProtection selectLockedCells="1" selectUnlockedCells="1"/>
  <mergeCells count="4">
    <mergeCell ref="A2:F2"/>
    <mergeCell ref="C5:F5"/>
    <mergeCell ref="H5:K5"/>
    <mergeCell ref="M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X11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3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7" width="4.7109375" style="0" customWidth="1"/>
    <col min="18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89</v>
      </c>
      <c r="B2" s="1"/>
      <c r="C2" s="1"/>
      <c r="D2" s="1"/>
      <c r="E2" s="1"/>
      <c r="F2" s="1"/>
    </row>
    <row r="5" spans="3:24" ht="39.75" customHeight="1">
      <c r="C5" s="2" t="s">
        <v>90</v>
      </c>
      <c r="D5" s="2"/>
      <c r="G5" s="2" t="s">
        <v>91</v>
      </c>
      <c r="H5" s="2"/>
      <c r="K5" s="2" t="s">
        <v>92</v>
      </c>
      <c r="L5" s="2"/>
      <c r="O5" s="2" t="s">
        <v>93</v>
      </c>
      <c r="P5" s="2"/>
      <c r="S5" s="2" t="s">
        <v>94</v>
      </c>
      <c r="T5" s="2"/>
      <c r="W5" s="2" t="s">
        <v>95</v>
      </c>
      <c r="X5" s="2"/>
    </row>
    <row r="6" spans="1:24" ht="15">
      <c r="A6" t="s">
        <v>29</v>
      </c>
      <c r="D6" s="8" t="s">
        <v>75</v>
      </c>
      <c r="H6" s="8" t="s">
        <v>10</v>
      </c>
      <c r="L6" s="7">
        <v>746750</v>
      </c>
      <c r="P6" s="12">
        <v>3</v>
      </c>
      <c r="Q6" t="s">
        <v>69</v>
      </c>
      <c r="T6" s="7">
        <v>137000</v>
      </c>
      <c r="X6" s="7">
        <v>34000</v>
      </c>
    </row>
    <row r="7" spans="1:24" ht="15">
      <c r="A7" t="s">
        <v>96</v>
      </c>
      <c r="D7" s="8" t="s">
        <v>10</v>
      </c>
      <c r="H7" s="8" t="s">
        <v>10</v>
      </c>
      <c r="L7" s="8" t="s">
        <v>10</v>
      </c>
      <c r="P7" s="8" t="s">
        <v>10</v>
      </c>
      <c r="T7" s="8" t="s">
        <v>10</v>
      </c>
      <c r="X7" s="8" t="s">
        <v>10</v>
      </c>
    </row>
    <row r="8" spans="1:24" ht="15">
      <c r="A8" t="s">
        <v>30</v>
      </c>
      <c r="D8" s="8" t="s">
        <v>78</v>
      </c>
      <c r="H8" s="8" t="s">
        <v>10</v>
      </c>
      <c r="L8" s="7">
        <v>515490</v>
      </c>
      <c r="P8" s="12">
        <v>3</v>
      </c>
      <c r="Q8" t="s">
        <v>69</v>
      </c>
      <c r="T8" s="7">
        <v>45000</v>
      </c>
      <c r="X8" s="7">
        <v>12000</v>
      </c>
    </row>
    <row r="9" spans="1:24" ht="15">
      <c r="A9" t="s">
        <v>97</v>
      </c>
      <c r="D9" s="8" t="s">
        <v>78</v>
      </c>
      <c r="H9" s="8" t="s">
        <v>10</v>
      </c>
      <c r="L9" s="7">
        <v>500000</v>
      </c>
      <c r="P9" s="8" t="s">
        <v>10</v>
      </c>
      <c r="T9" s="8" t="s">
        <v>10</v>
      </c>
      <c r="X9" s="8" t="s">
        <v>10</v>
      </c>
    </row>
    <row r="10" spans="1:24" ht="15">
      <c r="A10" t="s">
        <v>98</v>
      </c>
      <c r="D10" s="8" t="s">
        <v>99</v>
      </c>
      <c r="H10" s="8" t="s">
        <v>100</v>
      </c>
      <c r="L10" s="7">
        <v>240020</v>
      </c>
      <c r="P10" s="8" t="s">
        <v>101</v>
      </c>
      <c r="T10" s="8" t="s">
        <v>10</v>
      </c>
      <c r="X10" s="8" t="s">
        <v>10</v>
      </c>
    </row>
    <row r="11" spans="1:24" ht="15">
      <c r="A11" t="s">
        <v>28</v>
      </c>
      <c r="D11" s="8" t="s">
        <v>78</v>
      </c>
      <c r="H11" s="8" t="s">
        <v>10</v>
      </c>
      <c r="L11" s="7">
        <v>515007</v>
      </c>
      <c r="P11" s="12">
        <v>5</v>
      </c>
      <c r="Q11" t="s">
        <v>102</v>
      </c>
      <c r="T11" s="7">
        <v>45000</v>
      </c>
      <c r="X11" s="7">
        <v>12000</v>
      </c>
    </row>
  </sheetData>
  <sheetProtection selectLockedCells="1" selectUnlockedCells="1"/>
  <mergeCells count="7">
    <mergeCell ref="A2:F2"/>
    <mergeCell ref="C5:D5"/>
    <mergeCell ref="G5:H5"/>
    <mergeCell ref="K5:L5"/>
    <mergeCell ref="O5:P5"/>
    <mergeCell ref="S5:T5"/>
    <mergeCell ref="W5:X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AO24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4" width="8.7109375" style="0" customWidth="1"/>
    <col min="5" max="5" width="4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24" width="8.7109375" style="0" customWidth="1"/>
    <col min="25" max="25" width="10.7109375" style="0" customWidth="1"/>
    <col min="26" max="29" width="8.7109375" style="0" customWidth="1"/>
    <col min="30" max="30" width="10.7109375" style="0" customWidth="1"/>
    <col min="31" max="34" width="8.7109375" style="0" customWidth="1"/>
    <col min="35" max="36" width="10.7109375" style="0" customWidth="1"/>
    <col min="37" max="39" width="8.7109375" style="0" customWidth="1"/>
    <col min="40" max="40" width="10.7109375" style="0" customWidth="1"/>
    <col min="41" max="16384" width="8.7109375" style="0" customWidth="1"/>
  </cols>
  <sheetData>
    <row r="2" spans="1:6" ht="15">
      <c r="A2" s="1" t="s">
        <v>103</v>
      </c>
      <c r="B2" s="1"/>
      <c r="C2" s="1"/>
      <c r="D2" s="1"/>
      <c r="E2" s="1"/>
      <c r="F2" s="1"/>
    </row>
    <row r="5" spans="1:41" ht="39.75" customHeight="1">
      <c r="A5" s="14" t="s">
        <v>104</v>
      </c>
      <c r="C5" s="3" t="s">
        <v>105</v>
      </c>
      <c r="D5" s="3"/>
      <c r="E5" s="3"/>
      <c r="F5" s="3"/>
      <c r="H5" s="3" t="s">
        <v>106</v>
      </c>
      <c r="I5" s="3"/>
      <c r="J5" s="3"/>
      <c r="K5" s="3"/>
      <c r="M5" s="2" t="s">
        <v>107</v>
      </c>
      <c r="N5" s="2"/>
      <c r="O5" s="2"/>
      <c r="P5" s="2"/>
      <c r="R5" s="2" t="s">
        <v>108</v>
      </c>
      <c r="S5" s="2"/>
      <c r="T5" s="2"/>
      <c r="U5" s="2"/>
      <c r="W5" s="2" t="s">
        <v>109</v>
      </c>
      <c r="X5" s="2"/>
      <c r="Y5" s="2"/>
      <c r="Z5" s="2"/>
      <c r="AB5" s="2" t="s">
        <v>110</v>
      </c>
      <c r="AC5" s="2"/>
      <c r="AD5" s="2"/>
      <c r="AE5" s="2"/>
      <c r="AG5" s="2" t="s">
        <v>111</v>
      </c>
      <c r="AH5" s="2"/>
      <c r="AI5" s="2"/>
      <c r="AJ5" s="2"/>
      <c r="AL5" s="3" t="s">
        <v>60</v>
      </c>
      <c r="AM5" s="3"/>
      <c r="AN5" s="3"/>
      <c r="AO5" s="3"/>
    </row>
    <row r="6" spans="1:40" ht="15">
      <c r="A6" t="s">
        <v>65</v>
      </c>
      <c r="E6" s="8">
        <v>2019</v>
      </c>
      <c r="J6" s="7">
        <v>664583</v>
      </c>
      <c r="O6" s="8" t="s">
        <v>10</v>
      </c>
      <c r="T6" s="7">
        <v>2538474</v>
      </c>
      <c r="Y6" s="7">
        <v>12875608</v>
      </c>
      <c r="AD6" s="7">
        <v>424125</v>
      </c>
      <c r="AI6" s="7">
        <v>105204</v>
      </c>
      <c r="AJ6" s="13">
        <v>-8</v>
      </c>
      <c r="AN6" s="7">
        <v>16607994</v>
      </c>
    </row>
    <row r="7" spans="1:40" ht="15">
      <c r="A7" s="15" t="s">
        <v>112</v>
      </c>
      <c r="E7" s="8">
        <v>2018</v>
      </c>
      <c r="J7" s="8" t="s">
        <v>10</v>
      </c>
      <c r="O7" s="8" t="s">
        <v>10</v>
      </c>
      <c r="T7" s="8" t="s">
        <v>10</v>
      </c>
      <c r="Y7" s="8" t="s">
        <v>10</v>
      </c>
      <c r="AD7" s="8" t="s">
        <v>10</v>
      </c>
      <c r="AI7" s="8" t="s">
        <v>10</v>
      </c>
      <c r="AN7" s="8" t="s">
        <v>10</v>
      </c>
    </row>
    <row r="8" spans="5:40" ht="15">
      <c r="E8" s="8">
        <v>2017</v>
      </c>
      <c r="J8" s="8" t="s">
        <v>10</v>
      </c>
      <c r="O8" s="8" t="s">
        <v>10</v>
      </c>
      <c r="T8" s="8" t="s">
        <v>10</v>
      </c>
      <c r="Y8" s="8" t="s">
        <v>10</v>
      </c>
      <c r="AD8" s="8" t="s">
        <v>10</v>
      </c>
      <c r="AI8" s="8" t="s">
        <v>10</v>
      </c>
      <c r="AN8" s="8" t="s">
        <v>10</v>
      </c>
    </row>
    <row r="9" spans="1:40" ht="15">
      <c r="A9" t="s">
        <v>67</v>
      </c>
      <c r="E9" s="8">
        <v>2019</v>
      </c>
      <c r="J9" s="7">
        <v>212500</v>
      </c>
      <c r="O9" s="8" t="s">
        <v>10</v>
      </c>
      <c r="T9" s="7">
        <v>489951</v>
      </c>
      <c r="Y9" s="7">
        <v>1840179</v>
      </c>
      <c r="AD9" s="7">
        <v>30469</v>
      </c>
      <c r="AI9" s="7">
        <v>3277</v>
      </c>
      <c r="AN9" s="7">
        <v>2576376</v>
      </c>
    </row>
    <row r="10" spans="1:40" ht="39.75" customHeight="1">
      <c r="A10" s="16" t="s">
        <v>113</v>
      </c>
      <c r="E10" s="8">
        <v>2018</v>
      </c>
      <c r="J10" s="7">
        <v>625000</v>
      </c>
      <c r="O10" s="8" t="s">
        <v>10</v>
      </c>
      <c r="T10" s="7">
        <v>1893938</v>
      </c>
      <c r="Y10" s="7">
        <v>5160125</v>
      </c>
      <c r="AD10" s="7">
        <v>507813</v>
      </c>
      <c r="AI10" s="7">
        <v>12448</v>
      </c>
      <c r="AN10" s="7">
        <v>8199324</v>
      </c>
    </row>
    <row r="11" spans="5:40" ht="15">
      <c r="E11" s="8">
        <v>2017</v>
      </c>
      <c r="J11" s="7">
        <v>585040</v>
      </c>
      <c r="O11" s="8" t="s">
        <v>10</v>
      </c>
      <c r="T11" s="8" t="s">
        <v>10</v>
      </c>
      <c r="Y11" s="7">
        <v>4921476</v>
      </c>
      <c r="AD11" s="7">
        <v>456300</v>
      </c>
      <c r="AI11" s="7">
        <v>9548</v>
      </c>
      <c r="AN11" s="7">
        <v>5972364</v>
      </c>
    </row>
    <row r="13" spans="1:40" ht="15">
      <c r="A13" t="s">
        <v>30</v>
      </c>
      <c r="E13" s="8">
        <v>2019</v>
      </c>
      <c r="J13" s="7">
        <v>500476</v>
      </c>
      <c r="O13" s="8" t="s">
        <v>10</v>
      </c>
      <c r="T13" s="7">
        <v>1923145</v>
      </c>
      <c r="Y13" s="7">
        <v>1609989</v>
      </c>
      <c r="AD13" s="7">
        <v>202693</v>
      </c>
      <c r="AI13" s="7">
        <v>12528</v>
      </c>
      <c r="AN13" s="7">
        <v>4248831</v>
      </c>
    </row>
    <row r="14" spans="1:40" ht="15">
      <c r="A14" s="15" t="s">
        <v>114</v>
      </c>
      <c r="E14" s="8">
        <v>2018</v>
      </c>
      <c r="J14" s="7">
        <v>471329</v>
      </c>
      <c r="O14" s="8" t="s">
        <v>10</v>
      </c>
      <c r="T14" s="7">
        <v>641025</v>
      </c>
      <c r="Y14" s="7">
        <v>1746517</v>
      </c>
      <c r="AD14" s="7">
        <v>265123</v>
      </c>
      <c r="AI14" s="7">
        <v>12864</v>
      </c>
      <c r="AN14" s="7">
        <v>3136858</v>
      </c>
    </row>
    <row r="15" spans="5:40" ht="15">
      <c r="E15" s="8">
        <v>2017</v>
      </c>
      <c r="J15" s="7">
        <v>453201</v>
      </c>
      <c r="O15" s="8" t="s">
        <v>10</v>
      </c>
      <c r="T15" s="8" t="s">
        <v>10</v>
      </c>
      <c r="Y15" s="7">
        <v>1639353</v>
      </c>
      <c r="AD15" s="7">
        <v>217537</v>
      </c>
      <c r="AI15" s="7">
        <v>9964</v>
      </c>
      <c r="AN15" s="7">
        <v>2320055</v>
      </c>
    </row>
    <row r="16" spans="1:40" ht="15">
      <c r="A16" t="s">
        <v>70</v>
      </c>
      <c r="E16" s="8">
        <v>2019</v>
      </c>
      <c r="J16" s="7">
        <v>39583</v>
      </c>
      <c r="O16" s="7">
        <v>110000</v>
      </c>
      <c r="T16" s="7">
        <v>1008334</v>
      </c>
      <c r="Y16" s="7">
        <v>2025036</v>
      </c>
      <c r="AD16" s="8" t="s">
        <v>10</v>
      </c>
      <c r="AI16" s="7">
        <v>936</v>
      </c>
      <c r="AN16" s="7">
        <v>3183889</v>
      </c>
    </row>
    <row r="17" spans="1:40" ht="15">
      <c r="A17" s="15" t="s">
        <v>115</v>
      </c>
      <c r="E17" s="8">
        <v>2018</v>
      </c>
      <c r="J17" s="8" t="s">
        <v>10</v>
      </c>
      <c r="O17" s="8" t="s">
        <v>10</v>
      </c>
      <c r="T17" s="8" t="s">
        <v>10</v>
      </c>
      <c r="Y17" s="8" t="s">
        <v>10</v>
      </c>
      <c r="AD17" s="8" t="s">
        <v>10</v>
      </c>
      <c r="AI17" s="8" t="s">
        <v>10</v>
      </c>
      <c r="AN17" s="8" t="s">
        <v>10</v>
      </c>
    </row>
    <row r="18" spans="5:40" ht="15">
      <c r="E18" s="8">
        <v>2017</v>
      </c>
      <c r="J18" s="8" t="s">
        <v>10</v>
      </c>
      <c r="O18" s="8" t="s">
        <v>10</v>
      </c>
      <c r="T18" s="8" t="s">
        <v>10</v>
      </c>
      <c r="Y18" s="8" t="s">
        <v>10</v>
      </c>
      <c r="AD18" s="8" t="s">
        <v>10</v>
      </c>
      <c r="AI18" s="8" t="s">
        <v>10</v>
      </c>
      <c r="AN18" s="8" t="s">
        <v>10</v>
      </c>
    </row>
    <row r="19" spans="1:40" ht="15">
      <c r="A19" t="s">
        <v>116</v>
      </c>
      <c r="E19" s="8">
        <v>2019</v>
      </c>
      <c r="J19" s="7">
        <v>480041</v>
      </c>
      <c r="O19" s="8" t="s">
        <v>10</v>
      </c>
      <c r="T19" s="7">
        <v>908592</v>
      </c>
      <c r="Y19" s="7">
        <v>1609989</v>
      </c>
      <c r="AD19" s="7">
        <v>194897</v>
      </c>
      <c r="AI19" s="7">
        <v>12621</v>
      </c>
      <c r="AN19" s="7">
        <v>3206140</v>
      </c>
    </row>
    <row r="20" spans="1:40" ht="15">
      <c r="A20" s="15" t="s">
        <v>117</v>
      </c>
      <c r="E20" s="8">
        <v>2018</v>
      </c>
      <c r="J20" s="7">
        <v>446573</v>
      </c>
      <c r="O20" s="8" t="s">
        <v>10</v>
      </c>
      <c r="T20" s="7">
        <v>641025</v>
      </c>
      <c r="Y20" s="7">
        <v>1746517</v>
      </c>
      <c r="AD20" s="7">
        <v>251198</v>
      </c>
      <c r="AI20" s="7">
        <v>12741</v>
      </c>
      <c r="AN20" s="7">
        <v>3098054</v>
      </c>
    </row>
    <row r="21" spans="5:40" ht="15">
      <c r="E21" s="8">
        <v>2017</v>
      </c>
      <c r="J21" s="7">
        <v>429397</v>
      </c>
      <c r="O21" s="8" t="s">
        <v>10</v>
      </c>
      <c r="T21" s="8" t="s">
        <v>10</v>
      </c>
      <c r="Y21" s="7">
        <v>1639353</v>
      </c>
      <c r="AD21" s="7">
        <v>223287</v>
      </c>
      <c r="AI21" s="7">
        <v>9840</v>
      </c>
      <c r="AN21" s="7">
        <v>2301877</v>
      </c>
    </row>
    <row r="22" spans="1:40" ht="15">
      <c r="A22" t="s">
        <v>28</v>
      </c>
      <c r="E22" s="8">
        <v>2019</v>
      </c>
      <c r="J22" s="7">
        <v>490539</v>
      </c>
      <c r="O22" s="8" t="s">
        <v>10</v>
      </c>
      <c r="T22" s="7">
        <v>915590</v>
      </c>
      <c r="Y22" s="7">
        <v>1609989</v>
      </c>
      <c r="AD22" s="7">
        <v>198668</v>
      </c>
      <c r="AI22" s="7">
        <v>12422</v>
      </c>
      <c r="AN22" s="7">
        <v>3227208</v>
      </c>
    </row>
    <row r="23" spans="1:40" ht="15">
      <c r="A23" s="15" t="s">
        <v>118</v>
      </c>
      <c r="E23" s="8">
        <v>2018</v>
      </c>
      <c r="J23" s="7">
        <v>467141</v>
      </c>
      <c r="O23" s="8" t="s">
        <v>10</v>
      </c>
      <c r="T23" s="7">
        <v>641025</v>
      </c>
      <c r="Y23" s="7">
        <v>1746517</v>
      </c>
      <c r="AD23" s="7">
        <v>262767</v>
      </c>
      <c r="AI23" s="7">
        <v>11280</v>
      </c>
      <c r="AN23" s="7">
        <v>3128730</v>
      </c>
    </row>
    <row r="24" spans="5:40" ht="15">
      <c r="E24" s="8">
        <v>2017</v>
      </c>
      <c r="J24" s="7">
        <v>449174</v>
      </c>
      <c r="O24" s="8" t="s">
        <v>10</v>
      </c>
      <c r="T24" s="8" t="s">
        <v>10</v>
      </c>
      <c r="Y24" s="7">
        <v>1639353</v>
      </c>
      <c r="AD24" s="7">
        <v>233571</v>
      </c>
      <c r="AI24" s="7">
        <v>8710</v>
      </c>
      <c r="AN24" s="7">
        <v>2330808</v>
      </c>
    </row>
  </sheetData>
  <sheetProtection selectLockedCells="1" selectUnlockedCells="1"/>
  <mergeCells count="9">
    <mergeCell ref="A2:F2"/>
    <mergeCell ref="C5:F5"/>
    <mergeCell ref="H5:K5"/>
    <mergeCell ref="M5:P5"/>
    <mergeCell ref="R5:U5"/>
    <mergeCell ref="W5:Z5"/>
    <mergeCell ref="AB5:AE5"/>
    <mergeCell ref="AG5:AJ5"/>
    <mergeCell ref="AL5:AO5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2020-06-12T09:12:15Z</dcterms:created>
  <dcterms:modified xsi:type="dcterms:W3CDTF">2020-06-12T09:12:15Z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